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SREA\3-TAM\3.1-Environnement\Agroecologie\GIEE_reconnaissance\Suivi_Dispositif\"/>
    </mc:Choice>
  </mc:AlternateContent>
  <bookViews>
    <workbookView xWindow="0" yWindow="0" windowWidth="28800" windowHeight="12300"/>
  </bookViews>
  <sheets>
    <sheet name="Recherche GIEE Admin" sheetId="1" r:id="rId1"/>
  </sheets>
  <definedNames>
    <definedName name="_xlnm._FilterDatabase" localSheetId="0" hidden="1">'Recherche GIEE Admin'!$A$1:$AL$95</definedName>
  </definedNames>
  <calcPr calcId="162913"/>
</workbook>
</file>

<file path=xl/calcChain.xml><?xml version="1.0" encoding="utf-8"?>
<calcChain xmlns="http://schemas.openxmlformats.org/spreadsheetml/2006/main">
  <c r="V87" i="1" l="1"/>
  <c r="V88" i="1"/>
  <c r="V89" i="1"/>
  <c r="U58" i="1"/>
  <c r="U53" i="1"/>
  <c r="U45" i="1"/>
  <c r="U42" i="1"/>
  <c r="U40" i="1"/>
  <c r="U37" i="1"/>
  <c r="U34" i="1"/>
  <c r="U29" i="1"/>
  <c r="U26" i="1"/>
  <c r="U24" i="1"/>
  <c r="U21" i="1"/>
  <c r="U19" i="1"/>
  <c r="U18" i="1"/>
  <c r="U16" i="1"/>
  <c r="U13" i="1"/>
  <c r="U11" i="1"/>
  <c r="U10" i="1"/>
  <c r="U8" i="1"/>
  <c r="U7" i="1"/>
  <c r="U5" i="1"/>
  <c r="U3" i="1"/>
  <c r="U4" i="1"/>
  <c r="U6" i="1"/>
  <c r="U9" i="1"/>
  <c r="U12" i="1"/>
  <c r="U14" i="1"/>
  <c r="U15" i="1"/>
  <c r="U17" i="1"/>
  <c r="U20" i="1"/>
  <c r="U22" i="1"/>
  <c r="U23" i="1"/>
  <c r="U25" i="1"/>
  <c r="U27" i="1"/>
  <c r="U28" i="1"/>
  <c r="U30" i="1"/>
  <c r="U31" i="1"/>
  <c r="U32" i="1"/>
  <c r="U33" i="1"/>
  <c r="U35" i="1"/>
  <c r="U36" i="1"/>
  <c r="U38" i="1"/>
  <c r="U39" i="1"/>
  <c r="U41" i="1"/>
  <c r="U43" i="1"/>
  <c r="U44" i="1"/>
  <c r="U46" i="1"/>
  <c r="U47" i="1"/>
  <c r="U48" i="1"/>
  <c r="U49" i="1"/>
  <c r="U50" i="1"/>
  <c r="U51" i="1"/>
  <c r="U52" i="1"/>
  <c r="U54" i="1"/>
  <c r="U55" i="1"/>
  <c r="U56" i="1"/>
  <c r="U57"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S89" i="1"/>
  <c r="S88" i="1"/>
  <c r="S87" i="1"/>
  <c r="S94" i="1" l="1"/>
  <c r="S93" i="1"/>
  <c r="S92" i="1"/>
  <c r="S91" i="1"/>
  <c r="S90" i="1"/>
  <c r="S100" i="1"/>
  <c r="T94" i="1"/>
  <c r="T89" i="1"/>
  <c r="T88" i="1"/>
  <c r="T87" i="1"/>
  <c r="U94" i="1" l="1"/>
  <c r="U89" i="1"/>
  <c r="U88" i="1"/>
  <c r="U87" i="1"/>
  <c r="U95" i="1" s="1"/>
</calcChain>
</file>

<file path=xl/sharedStrings.xml><?xml version="1.0" encoding="utf-8"?>
<sst xmlns="http://schemas.openxmlformats.org/spreadsheetml/2006/main" count="2936" uniqueCount="1368">
  <si>
    <t>Code projet</t>
  </si>
  <si>
    <t>Code projet GEO</t>
  </si>
  <si>
    <t>Type de groupe</t>
  </si>
  <si>
    <t>Bassin Agence de l'Eau</t>
  </si>
  <si>
    <t>Région</t>
  </si>
  <si>
    <t>Titre du projet</t>
  </si>
  <si>
    <t>Etat du projet</t>
  </si>
  <si>
    <t>Année de reconnaissance</t>
  </si>
  <si>
    <t>Date de reconnaissance</t>
  </si>
  <si>
    <t>Date de fin de reconnaissance</t>
  </si>
  <si>
    <t>Nom de la structure porteuse</t>
  </si>
  <si>
    <t>Type de la structure porteuse</t>
  </si>
  <si>
    <t>Numéro de département</t>
  </si>
  <si>
    <t>Nom du territoire concernée</t>
  </si>
  <si>
    <t>Adresse postale</t>
  </si>
  <si>
    <t>Code postal</t>
  </si>
  <si>
    <t>Courriel agriculteur</t>
  </si>
  <si>
    <t>Nombre d'exploitations engagées</t>
  </si>
  <si>
    <t>Nombre d'agriculteurs engagés</t>
  </si>
  <si>
    <t>Estimation de la SAU couverte par le projet (ha)</t>
  </si>
  <si>
    <t>Nom de la structure d'accompagnement</t>
  </si>
  <si>
    <t>Type de la structure d'accompagnement</t>
  </si>
  <si>
    <t>Nom et prénom de l'animateur</t>
  </si>
  <si>
    <t>Mail de l'animateur</t>
  </si>
  <si>
    <t>Partenaires</t>
  </si>
  <si>
    <t>Principale orientation de production</t>
  </si>
  <si>
    <t>Détail des productions</t>
  </si>
  <si>
    <t>Thématique principale</t>
  </si>
  <si>
    <t>Autre thématique 1</t>
  </si>
  <si>
    <t>Autre thématique 2</t>
  </si>
  <si>
    <t>Autre thématique 3</t>
  </si>
  <si>
    <t>Autre thématique 4</t>
  </si>
  <si>
    <t>Résumé</t>
  </si>
  <si>
    <t>Descriptif</t>
  </si>
  <si>
    <t>URL de la page RDAgri</t>
  </si>
  <si>
    <t>Date de mise à jour dans GEO</t>
  </si>
  <si>
    <t>ARA_001</t>
  </si>
  <si>
    <t>GIEE</t>
  </si>
  <si>
    <t/>
  </si>
  <si>
    <t>Auvergne – Rhône-Alpes</t>
  </si>
  <si>
    <t>L’innovation collective pour réduire les pesticides, restaurer la fertilité des sols, optimiser les consommations d’énergie</t>
  </si>
  <si>
    <t>Plus reconnu</t>
  </si>
  <si>
    <t>2015</t>
  </si>
  <si>
    <t>21/02/15</t>
  </si>
  <si>
    <t>31/12/18</t>
  </si>
  <si>
    <t>Agribiotech Albon</t>
  </si>
  <si>
    <t>GIE</t>
  </si>
  <si>
    <t>26</t>
  </si>
  <si>
    <t>Partie nord de la Drôme des collines</t>
  </si>
  <si>
    <t>Chez M. RAVIT, 2575 Route d'Albon - Les Colomberts - 26140 Anneyron</t>
  </si>
  <si>
    <t>26140</t>
  </si>
  <si>
    <t>aurelien.ravit@orange.fr</t>
  </si>
  <si>
    <t>SCARA</t>
  </si>
  <si>
    <t>Entreprise privée, bureau d'études</t>
  </si>
  <si>
    <t>partie (RIBES Nicolas, directeur)</t>
  </si>
  <si>
    <t>nicolas.ribes@scaraconseil.fr</t>
  </si>
  <si>
    <t>Bureau d’étude, Entreprise ou cabinet privé, Institut technique, Structure d’enseignement ou de formation</t>
  </si>
  <si>
    <t>Polycultures</t>
  </si>
  <si>
    <t>Grandes cultures!Arboriculture</t>
  </si>
  <si>
    <t>Changements de systèmes, diversification des assolements</t>
  </si>
  <si>
    <t>Conservation des sols</t>
  </si>
  <si>
    <t>Biodiversité naturelle et biodiversité cultivée (semences, variétés)</t>
  </si>
  <si>
    <t>Énergie et valorisation de la biomasse (dont méthanisation)</t>
  </si>
  <si>
    <t>Produits phytos : réduction d’usage et alternatives</t>
  </si>
  <si>
    <t>Le GIE (groupement d’intérêt économique) Agribiotech réunit 6 exploitations céréalières du nord de la Drôme, en agriculture biologique et en agriculture conventionnelle. Elles ont décidé d’innover ensemble pour améliorer leur empreinte environnementale et consolider leur rentabilité. Après avoir mené à bien dès 2012 une opération innovante et exemplaire de réduction des pesticides (matériel de substitution), puis créé une filière en circuit court "maïs humide", le GIE s’engage aujourd’hui dans la méthanisation, la création d’une filière luzerne, la réduction et l’optimisation de ses consommations d’énergie.</t>
  </si>
  <si>
    <t>Avec la forte dégradation des ressources naturelles du territoire (diminution des ressources en eau et perte de fertilité des sols), mais aussi le poids croissant des charges de mécanisation, l’enjeu pour ces exploitations agricoles est désormais la pérennité même de leur activité.
En 2012, le captage des Prés Nouveaux est classé "captage prioritaire du Grenelle de l’environnement". C’est le facteur déclencheur pour le groupe qui se structure en GIE pour investir et travailler en commun à la réduction des intrants.
Le GIE s’engage alors dans un programme ambitieux de réduction des pesticides, avec l‘achat en commun de matériels de substitution avec guidage satellite, mais aussi avec des formations et du conseil technique. L’opération est une réussite et constitue une vitrine pour les structures de gestion de l’eau. La dynamique se poursuit : le GIE Agribiotech est lauréat de l’appel à projets “Mobilisation collective pour l’agro-écologie” en 2013 avec le projet Cigasec : 100 fermes coopèrent pour réduire leurs impacts et renforcer leur durabilité. Il crée une filière courte de vente de maïs grain humide. En 2014, dans le cadre d’un appel à projets "Transition énergétique en agriculture" de l’ADEME et de l’Agence de l’eau Rhône-Méditerranée-Corse, le GIE met en oeuvre la technique du striptill, qui permet notamment une forte réduction du travail de labour ainsi qu’une fertilisation réduite de 30% et localisée. Le groupe réalise également un diagnostic ClimAgri® pour mesurer les impacts énergétiques de son activité.</t>
  </si>
  <si>
    <t>12/07/22</t>
  </si>
  <si>
    <t>ARA_002</t>
  </si>
  <si>
    <t>Engager une démarche collective pour réduire les pesticides, modifier les itinéraires culturaux, réduire les consommations d'énergie.</t>
  </si>
  <si>
    <t>GIE CBC DE LA VEORE</t>
  </si>
  <si>
    <t>Plaine sud de Valence</t>
  </si>
  <si>
    <t>510 chemin du Pas de la Veore - 26 800 Etoile-sur-Rhône</t>
  </si>
  <si>
    <t>26800</t>
  </si>
  <si>
    <t>bouchet.bruno@yahoo.fr</t>
  </si>
  <si>
    <t>Bureau d’étude, Entreprise ou cabinet privé, ISARA (école d’ingénieur)</t>
  </si>
  <si>
    <t>Apiculture!Arboriculture!Maraîchage!Polyélevage!Viticulture</t>
  </si>
  <si>
    <t>Démarches de filières et signes de qualité</t>
  </si>
  <si>
    <t>Création et maintien de l’emploi et diversification de l'activité</t>
  </si>
  <si>
    <t>Le GIE (groupement d’intérêt économique) CBC de la Veore réunit 5 exploitations en grande culture de maïs (avec une petite diversification), soit 407 hectares à Livron et Etoile-sur-Rhône. Dans un contexte de difficultés à la fois agronomiques, économiques et climatiques, le groupe engage une démarche collective pour repenser ses pratiques culturales et retrouver des marges de développement économique et environnemental.</t>
  </si>
  <si>
    <t>Le contexte est difficile pour ces exploitants : ils sont conscients que leur système en agriculture conventionnelle a atteint ses limites, ils sont confrontés à une situation économique qui ne garantit plus la pérennité des exploitations, leurs cultures dépendent largement de l’irrigation alors que les épisodes de sécheresse s’amplifient, et que la zone est classée « zonage à enjeux nitrates et pesticides ». En 2013, plusieurs membres du futur groupe investissent dans une installation de stockage collectif de céréales. Une réflexion de fond s’engage alors, nourrie par des visites et des échanges avec des GIE opérationnels (GIE Dad, GIE Agribiotech, etc). En 2015, ces agriculteurs décident alors de créer le GIE CBC de la Veore pour développer concrètement plusieurs axes de travail : 	mutualiser l’acquisition de matériel de substitution (herses, bineuses, etc) pour réduire les intrants et les coûts de mécanisation ;  	réduire le coût énergétique et l’impact agronomique du travail du sol grâce au semis direct (culture d‘automne) et au strip-till (culture de printemps) ;  	participer à la création d’une filière locale de luzerne semence (notamment avec le GIE Agribiotech et le GIE de la Vareze), diversifier les revenus et l’assolement ;  	mettre en place des outils collaboratifs : banque de travail, logiciel de suivi, etc ;  	impulser une véritable dynamique de co-apprentissage en bénéficiant du retour d’expérience des autres GIE, recréer du lien dans une filière individualiste. Depuis leur engagement dans le projet GIEE, en février, tous les agriculteurs envisagent la conversion en agriculture biologique de tout ou partie de leur exploitation. L’ensemble de ce travail s’appuiera sur un partenariat dense et varié : au sein de la "plateforme des GIEE Scara" (un réseau collaboratif régional qui réunit 120 exploitations engagées dans une démarche volontariste et innovante d’agro-écologie), avec les acteurs de la filière et du territoire, avec l’enseignement et la recherche (ISARA), avec Scara (accompagnement technique et formation)</t>
  </si>
  <si>
    <t>ARA_003</t>
  </si>
  <si>
    <t>Mutualiser les investissements pour réduire les intrants, valoriser les déchets agricoles par la méthanisation, optimiser les consommation d'énergie.</t>
  </si>
  <si>
    <t>GIE PLAINE D'AVENIR</t>
  </si>
  <si>
    <t>42</t>
  </si>
  <si>
    <t>Plaine du Forez</t>
  </si>
  <si>
    <t>Le Bourg, Lycée Agricole - 42600 PRECIEUX</t>
  </si>
  <si>
    <t>42600</t>
  </si>
  <si>
    <t>bory.laurent@orange.fr</t>
  </si>
  <si>
    <t>Autre association à vocation agricole, Chambre d’agriculture, Structure d’enseignement ou de formation, Syndicat de producteurs</t>
  </si>
  <si>
    <t>Polyculture-élevage</t>
  </si>
  <si>
    <t>Amélioration fertilisation, autonomie en azote, légumineuses</t>
  </si>
  <si>
    <t>Mutualisation des outils de production</t>
  </si>
  <si>
    <t>Le GIE Plaine d‘Avenir associe 8 exploitations en polyculture-élevage dont le lycée agricole de Précieux, 1 ferme bio et 2 fermes en circuit court. Ces fermes ont choisi de répondre ensemble à plusieurs défis : fragilisation de la ressource en eau polluée par les intrants agricoles, revenu d‘activité touché de manière récurrente par les crises laitières et la perte de rentabilité des systèmes, mais aussi charge de travail.</t>
  </si>
  <si>
    <t>Après une opération de mutualisation de l’alimentation des troupeaux menée en 2010 au sein de la CUMA de la Curraize et la réalisation de diagnostics d’exploitations et de diagnostics énergétiques du territoire, les agriculteurs s’emparent des résultats et créent en 2015 le GIE Plaine d’Avenir pour travailler ensemble à faire évoluer leur système. Méthanisation, réduction des intrants et optimisation énergétique sont au programme !
Les agriculteurs sont confrontés à plusieurs défis : la fragilisation de la ressource en eau (pollutions agricoles doublées de nombreux épisodes de sécheresse), la diminution du nombre d’actifs agricoles qui impose une intensification du travail, le poids des charges d’exploitation (mécanisation, achat des intrants, des semences, de l’alimentation animale, etc.).
Pour réduire les charges de structure, la Cuma de Curraize met en place en 2010 un matériel et une organisation collective qui externalisent l’alimentation des troupeaux pour 8 exploitations. C’est une réussite qui permet notamment de créer 2 emplois locaux. La pertinence du travail en groupe est confirmée. En 2013, le groupe décide de participer au projet CIGASEC (lauréat CASDAR Agro-écologie 2013 : 100 fermes coopèrent pour réduire leurs impacts et renforcer leur durabilité). En 2014, la Cuma réalise le diagnostic ClimAgri du territoire. Les agriculteurs se mobilisent rapidement pour mettre en place les pistes d’actions identifiées : ils créent le GIE Plaine d’Avenir en janvier 2015.
Aujourd’hui, le GIE Plaine d’Avenir veut poursuivre la démarche d’agro-écologie, autour de 4 axes majeurs :
- la réduction des intrants par l’acquisition de matériel de subsitution et l’optimisation des épandages ;
- la réduction du travail du sol (semis direct, strip-till) ;
- la diversification des assolements (légumineuses et prairies temporaires) ;
- la méthanisation.
Le GIE va également prolonger son travail collaboratif avec la création d’une banque de travail, l’utilisation d’un logiciel dédié, etc.
L’ensemble de ce travail s’appuie sur un partenariat dense et varié: au sein de la "plateforme des GIE SCARA“(un réseau collaboratif régional qui réunit 120 exploitations engagées dans une démarche volontariste et innovante d’agro-écologie), avec les acteurs de la filière et du territoire, avec l’enseignement et la recherche (ISARA), avec SCARA (accompagnement technique et formation), etc.-</t>
  </si>
  <si>
    <t>ARA_004</t>
  </si>
  <si>
    <t>Le groupe pionnier poursuit la réduction des intrants, optimise la réduction et la valorisation des déchets, réduits ses consommations d'énergie.</t>
  </si>
  <si>
    <t>01/01/19</t>
  </si>
  <si>
    <t>GIE METHABIO ARDECHE</t>
  </si>
  <si>
    <t>7</t>
  </si>
  <si>
    <t>Ardèche Verte</t>
  </si>
  <si>
    <t>Les Granges - 07 410 VAUDEVANT</t>
  </si>
  <si>
    <t>07410</t>
  </si>
  <si>
    <t>07</t>
  </si>
  <si>
    <t>gaec.des.vents@gmail.com</t>
  </si>
  <si>
    <t>Bovin lait</t>
  </si>
  <si>
    <t>Agriculture biologique</t>
  </si>
  <si>
    <t>Le GIE (groupement d’intérêt économique) Methabio 07 réunit 7 exploitations bio en polyculture-élevage et la SARL Agritexia, soit près de 1000 hectares sur les communes d’Eclassan, Cheminas, Arras, Saint-Jeure et Saint-Alban d’Ay, Vaudevant, Quintenas et Ardoix. Grâce à une bonne dynamique de groupe, le GIE Methabio 07 va améliorer la gestion des déchets et des digestats dans un souci d’économie circulaire, adopter le semis direct pour réduire les charges de mécanisation et l’impact agronomique, repenser collectivement la chaîne de récolte de la luzerne, et s’engager dans une banque de travail.</t>
  </si>
  <si>
    <t>Confrontés à la forte dégradation de la ressource en eau du territoire, et frappés de plein fouet par la crise laitière de 2009, les agriculteurs du secteur ont réagi collectivement et se sont fédérés au sein du GIE DAD (52 exploitations) pour réduire les pollutions agricoles. Le groupe a permis de mutualiser l’achat de 8 stations phytosanitaires et d’équipements de mécanisation tandis qu’une majorité des exploitations s'est convertie en agriculture biologique en 2 ans. Les exploitations se sont également donnés les moyens d’évaluer les impacts de leurs évolutions de système en réalisant différents diagnostics (autonomie alimentaire, énergétique, ClimAgri®, etc). Une partie du groupe veut alors aller plus loin dans l‘autonomie énergétique, la gestion des déchets et la diversification des revenus. Il concrétise cela en 2013 dans le cadre de l’appel à projet « Mobilisation collective pour l’agro-écologie » : 100 fermes coopèrent pour réduire leurs impacts et renforcer leur durabilité. Porté par la dynamique et la réussite des opérations déjà engagées, le GIE Methabio 07 est crée en janvier 2015 pour développer de nouveaux projets et améliorer les actions en cours.Il va s’agir de poursuivre la démarche d’agro-écologie autour de 3 axes majeurs : 	à l’échelle du territoire, optimiser la gestion des déchets et la valorisation des digestats issus de la méthanisation ;  	réduire le coût énergétique des itinéraires techniques (modification de la chaîne de récolte de la luzerne, mise en oeuvre du semis direct) ;  	optimiser les matériels.  Le GIEE va également prolonger son travail collaboratif avec la création d’une banque de travail, l’utilisation d’un logiciel dédié, etc. L’ensemble de ce travail s’appuie sur un partenariat dense et varié : au sein de la "plate-forme des GIE Scara" (un réseau collaboratif régional qui réunit 120 exploitations engagées dans une démarche volontariste et innovante d’agro-écologie), avec les acteurs de la filière et du territoire, avec l’enseignement et la recherche (ISARA), avec Scara (accompagnement technique et formation), etc.</t>
  </si>
  <si>
    <t>ARA_005</t>
  </si>
  <si>
    <t>Créer et développer des filières locales agro-écologiques pour des céréales, des protéagineux et des oléagineux</t>
  </si>
  <si>
    <t>31/12/20</t>
  </si>
  <si>
    <t>Les Robins des Champs</t>
  </si>
  <si>
    <t>Autres associations</t>
  </si>
  <si>
    <t>69</t>
  </si>
  <si>
    <t>Agglomération / Communauté de communes</t>
  </si>
  <si>
    <t>Les Robins des Champs, Chez Romain Laliche, 23 rue Carnot, 69740 GENAS</t>
  </si>
  <si>
    <t>69740</t>
  </si>
  <si>
    <t>souslesvignes@orange.fr</t>
  </si>
  <si>
    <t>Les Robins des champs</t>
  </si>
  <si>
    <t>Entreprise ou cabinet privé, Transformation ou distribution, GEDA ou Fédération de GEDA</t>
  </si>
  <si>
    <t>Polyélevage Grandes cultures</t>
  </si>
  <si>
    <t>Démarches de territoires</t>
  </si>
  <si>
    <t>Six céréaliers et un boulanger développent depuis trois ans une filière bléfarine-pain locale dans l’agglomération lyonnaise. La reconnaissance comme GIEE Robins des Champs, leur permettra de créer et faire vivre cette filière courte à taille humaine avec une production issue de l’agriculture de conservation, limitant l’impact du travail agricole sur le sol et ses ressources. Il s’agira de co-construire le développement de plusieurs filières de céréales et d’oléoprotéagineux pour la consommation humaine, avec leurs partenaires et en toute transparence avec chaque acteur jusqu’au consommateur.</t>
  </si>
  <si>
    <t>Le collectif Les Robins des Champs a été créé en mars 2011. Il regroupe des agriculteurs pour améliorer leurs connaissances agronomiques et changer leurs pratiques culturales afin d’évoluer vers l’agriculture de conservation. Cela signifie considérer la fertilité naturelle du sol comme clef de voûte pour l’exploitation, et cela passe par une diminution du travail du sol, une couverture permanente et un allongement des rotations. C’est dans ce cadre et pour aller jusqu’au bout des changements systémiques ainsi initiés qu’est née l’idée de créer des filières locales pour valoriser les productions des exploitations. Le groupe a choisi le blé pour la panification comme première culture pour sa première filière. Christophe GIRARDET, boulanger à Craponne, a alors rejoint les agriculteurs en fin d’année 2010 par volonté de maîtriser la provenance et les conditions de culture de la farine qu’il utilisait. L’association Les Robins des Champs(1) s’est donc constituée avec cette première piste de travail : créer une filière locale blé-farine-pain. Après trois années de tests, une première organisation a vu le jour : 	Les agriculteurs des Robins des Champs cultivent le blé, le stockent toute l’année dans leurs exploitations ;  	La Minoterie Dupuy Couturier enlève le blé périodiquement, le transforme en farine et vend à ses clients boulangers la farine sous la marque de la filière. Aujourd’hui, une quarantaine de boulangeries en Rhône-Alpes utilisent au quotidien les farines issues des céréales de la production des agriculteurs des Robins des Champs. Le projet présenté dans le cadre de la labellisation GIEE consiste à : 	Sécuriser la filière blé panification dans la gestion de son stockage pour passer d’une organisation test par mutualisation des lieux de stockage, à une organisation plus structurée et pérenne dans la qualité et la capacité de stockage.  	Démarrer les essais et les itinéraires techniques pour créer d’autres filières locales, pour des céréales, des protéagineux ou des oléagineux, à destination de l’alimentation humaine en circuit court.  	Continuer le travail du groupe sur l’agriculture de conservation dans une démarche itérative d’agro-écologie.</t>
  </si>
  <si>
    <t>24/03/22</t>
  </si>
  <si>
    <t>ARA_006</t>
  </si>
  <si>
    <t>Pratiques agricoles, biodiversité et qualité de l’eau sur l’impluvium des Eaux d’Evian</t>
  </si>
  <si>
    <t>01/01/18</t>
  </si>
  <si>
    <t>SICA TERRAGR'EAU</t>
  </si>
  <si>
    <t>Coopérative (hors CUMA)</t>
  </si>
  <si>
    <t>74</t>
  </si>
  <si>
    <t>Pays d'Evian</t>
  </si>
  <si>
    <t>Maison du pays de Gavot - Lieu dit Gremey - 74500 St Paul en Chablais</t>
  </si>
  <si>
    <t>74500</t>
  </si>
  <si>
    <t>tribugillet@orange.fr</t>
  </si>
  <si>
    <t>Chambre d'agriculture de la Haute-Savoie</t>
  </si>
  <si>
    <t>Chambre d'agriculture</t>
  </si>
  <si>
    <t>MAIRE Adrien</t>
  </si>
  <si>
    <t>adrien.maire@smb.chambagri.fr</t>
  </si>
  <si>
    <t>Association à vocation environnementale, Chambre d’agriculture, Collectivité territoriale (hors parcs), Entreprise ou cabinet privé</t>
  </si>
  <si>
    <t>Des premières réflexions en 2006, entre la profession agricole, la Communauté de communes du Pays d’Évian et l'Association pour la Protection de l'impluvium de l'eau minérale d'Evian (l’Apieme) naît « le projet Terragr’eau» : projet de traitement collectif de matières organiques à l’échelle de la Communauté de communes. Le projet repose sur deux volets complémentaires : la construction d'une unité de méthanisation sur le territoire de l’impluvium et l’organisation rigoureuse du retour au sol du digestat (solide et liquide) issu du méthaniseur afin d'apporter toutes les garanties de maîtrise des doses et de traçabilité.</t>
  </si>
  <si>
    <t>Les deux volets du projet répondent à un objectif principal : la protection de la ressource en eau, la valorisation des matières organiques et la pérennisation des exploitations agricoles du territoire. Le projet Terragr’eau, soutenu par une implication politique des décideurs locaux, vise à la fois des objectifs environnementaux, économiques et sociaux. Le biométhane (ou biogaz) issu du traitement de ces déchets organiques sera purifié et injecté dans le réseau de gaz GrDF. Le projet initie ainsi le développement local de l’énergie verte et participe à la réduction de 10 % des émissions totales produites par l’activité agricole du canton d’Évian. Le produit issu du méthaniseur, le digestat (sous forme liquide et solide), sera valorisé comme engrais agricole. Les agriculteurs adhérents s’engagent à confier 100 % de leurs effluents au site de méthanisation et 100 % de leurs surfaces pour le retour à la terre du digestat.
Sur le plan environnemental, le projet Terragr’eau permet de diminuer au maximum les épandages hivernaux, de limiter les importations d’azote minéral et d’optimiser l’utilisation du digestat sur les parcelles agricoles. D’un point de vue économique, le projet permet d'augmenter l'efficacité de la fertilisation grâce à la création de stockage supplémentaires et à un perfectionnement de la formation des agriculteurs. Il permet également de maintenir les emplois liés à l’activité d’embouteillage de l’eau et de créer une nouvelle activité économique : le traitement des matières organiques. Concernant le volet social, le projet permet une amélioration du cadre de vie à la fois des agriculteurs (diminution des contraintes) mais aussi des habitants du territoire (réduction des nuisances olfactives). Le lien social est renforcé entre les différents acteurs, et les agriculteurs se sont regroupés et mis en réseau avec les différents partenaires.
Le projet Terragr’eau est un projet innovant qui engage les agriculteurs vers des pratiques agro-écologiques, économes en intrants et respectueuses de l’environnement, en synergie avec tous les acteurs du territoire. Il a aussi pour objectif de servir de référence en la matière : le site sera en partie accessible au public et tous les résultats obtenus seront diffusables de façon à pouvoir transférer le concept sur d’autres territoires.</t>
  </si>
  <si>
    <t>ARA_007</t>
  </si>
  <si>
    <t>Eau’ptimiser l’irrigation de prairies en Maurienne dans l’objectif de pérenniser l’agriculture d’un territoire de haute montagne, développer des pratiques économes en eau et garantes d’une gestion agro-environnementale des prairies. Investissements et accompagnement à la modernisation des pratiques par aspersion – Acquisition de références techniques et diffusion</t>
  </si>
  <si>
    <t>24/12/15</t>
  </si>
  <si>
    <t>Association irrigation Sollières Sardières</t>
  </si>
  <si>
    <t>73</t>
  </si>
  <si>
    <t>Maurienne</t>
  </si>
  <si>
    <t>DINEZ BernardSollières Endroit73500 SOLLIERES SARDIERES</t>
  </si>
  <si>
    <t>73500</t>
  </si>
  <si>
    <t>dinezagricole@aol.com</t>
  </si>
  <si>
    <t>Chambre d’agriculture Savoie Mont-Blanc</t>
  </si>
  <si>
    <t>SCHOCH Martin</t>
  </si>
  <si>
    <t>martin.schoch@smb.chambagri.fr</t>
  </si>
  <si>
    <t>Collectivité territoriale (hors parcs), Autre association à vocation agricole, Chambre d’agriculture, Coopérative (hors CUMA)</t>
  </si>
  <si>
    <t>Élevage</t>
  </si>
  <si>
    <t>Polyélevage!Bovin lait!Ovin lait!Fromages!Ovin viande</t>
  </si>
  <si>
    <t>Autonomie alimentaire des élevages</t>
  </si>
  <si>
    <t>Gestion quantitative et qualitative de l’eau</t>
  </si>
  <si>
    <t>Dans les 5 exploitations du collectif, spécialisées en bovin lait (sous signe de qualité AOP Beaufort), ovins lait avec transformation fromagère et vente directe et ovins viande, l’herbe est une ressource majeure. Elle est, de plus, garante de la typicité des produits, avec obligation d'autonomie pour l’AOP. Dans une région à climat sec, avec un risque d'aggravation dans le contexte de changement climatique, elles ressentent le besoin de sécuriser la productivité fourragère.</t>
  </si>
  <si>
    <t>Les exploitations du collectif produisent sous signe de qualité (fromages AOP Beaufort, viande). Leur système de production repose uniquement sur des surfaces fourragères pour partie irriguées, grâce à une gestion traditionnelle, fine, raisonnée et concertée de la ressource en eau. Si leurs performances sont satisfaisantes sur le plan environnemental, elles sont en revanche à améliorer sur les plans économique (réduire les charges, notamment en achat de fourrages) et social (améliorer la vivabilité sur la ferme notamment en diminuant la charge de travail). Le projet vise donc à consolider l'irrigation par aspersion des prairies de Maurienne afin d'améliorer la compétitivité des exploitations tout en préservant les écosystèmes sur lesquels s'appuie l'activité agricole. Les objectifs sont de : 	pérenniser l'agriculture dans un territoire de haute-montagne : générer des conditions favorables à l'installation, augmenter la durabilité économique des exploitations (réduction des achats de foin), contribuer au maintien du foncier agricole, faciliter les conditions de travail, développer du lien social entre les exploitations ;  	sécuriser les systèmes fourragers face aux caractéristiques climatiques et leurs évolutions : favoriser l'autonomie fourragère des exploitations, maintenir la cohérence des systèmes d'exploitation ;  	développer des pratiques économes en eau, spécifiques au territoire ;  	gérer les prairies de montagne de façon agro-environnementale : garantir un équilibre entre les prairies temporaires et les prairies naturelles extensives, conserver leur biodiversité. Les actions prévues sont : 	investir et moderniser l'irrigation par aspersion ;  	 	acquérir des références techniques, expérimenter en privilégiant une approche systémique de l'irrigation ; 	 	 	animer et conseiller le collectif 	 	 	diffuser les références et évaluer les actions mises en oeuvre.</t>
  </si>
  <si>
    <t>ARA_008</t>
  </si>
  <si>
    <t>Opter pour des systèmes respectueux des sols et de l’environnement tout en gardant les exploitations du Roannais économiquement et humainement viables</t>
  </si>
  <si>
    <t>01/11/19</t>
  </si>
  <si>
    <t>CUMA de LA PACAUDIERE</t>
  </si>
  <si>
    <t>CUMA ou Fédération de CUMA</t>
  </si>
  <si>
    <t>Canton de la Pacaudière dans le Roannais</t>
  </si>
  <si>
    <t>42620 SAINT MARTIN D’ESTREAUX</t>
  </si>
  <si>
    <t>42620</t>
  </si>
  <si>
    <t>livet.jd@hotmail.fr</t>
  </si>
  <si>
    <t>FDCUMA 42</t>
  </si>
  <si>
    <t>RANCON Sylvain (a quitté ses fonctions)</t>
  </si>
  <si>
    <t>Comité de développement, Chambre d'agriculture 42, FRCUMA, FNCUMA, Réseau de concessionnaires, JA du Canton, Lycées agricoles du département, Groupe de recherche (INRA, ISARA) dans le cadre du projet COTRAE</t>
  </si>
  <si>
    <t>Polyélevage!Bovin lait!Bovin viande!Caprin!Ovin!Autres herbivores</t>
  </si>
  <si>
    <t>Couverts végétaux</t>
  </si>
  <si>
    <t>Le collectif d’éleveurs bovins porteur du projet GIEE est membre d’une CUMA ; il est confronté à des contraintes de sols (terres argileuses difficiles à travailler, sols pauvres en matière organique), mais également à des enjeux environnementaux et à des charges de travail importantes. Il souhaite changer ses pratiques au travers d’une réflexion de groupe : reconquérir les sols et les écosystèmes pour accroître la performance à la fois économique, environnementale et sociale des exploitations.</t>
  </si>
  <si>
    <t>La performance économique visée par ce projet passe par une meilleure autonomie fourragère, la diminution des charges en intrants (azote, produits phytos, alimentation animale) et en mécanisation (mutualisation).
La performance environnementale visée consiste à préserver les sols, améliorer la gestion des effluents, réduire les consommations d’intrants et d’énergie, augmenter le stockage du carbone, améliorer la biodiversité, limiter le ruissellement et l’érosion, augmenter la capacité hydrique des sols.
Les performances sociales visées sont l’amélioration des conditions de travail (temps, pénibilité), l’augmentation des échanges d’expériences (intérêt du travail, production de connaissances) et la réduction des nuisances (olfactives) aux tiers.
Les actions prévues sont les suivantes :
- Adapter un ou plusieurs itinéraires techniques en fonction des structures de sols : réduire le travail du sol avec un objectif final de mise en oeuvre du semis direct et limiter les tassements, par de la formation, des échanges d’expérience, la mise en place d’expérimentation et le suivi de parcelles sur différents itinéraires et différents types de sols, l’évolution de la structure des sols et l’élaboration de références ;
- Trouver des couverts végétaux adaptés aux spécificités du sol, permettant la couverture du sol toute l’année, la réduction du travail du sol, la limitation de la protection phytosanitaire et l’apport d’azote. Utiliser ces couverts dans la ration alimentaire ;
- Comparer techniquement et économiquement différents systèmes d’épandage d’effluents d’élevage et choisir des systèmes limitant les odeurs et la volatilisation d’azote et permettant de susbstituer les engrais minéraux ;
- Mettre en place un groupe fenaison (matériel et organisation collective) pour gagner du temps ;
- Développer et maîtriser une mécanisation adaptée (coûts, temps, consommation des chantiers) ;
- Mettre en place une banque de travail ;
- Capitaliser les expériences acquises : visite, formations.</t>
  </si>
  <si>
    <t>03/02/21</t>
  </si>
  <si>
    <t>ARA_009</t>
  </si>
  <si>
    <t>Optimiser la filière de méthanisation, réduire les intrants et les charges de mécanisation</t>
  </si>
  <si>
    <t>30/09/18</t>
  </si>
  <si>
    <t>GIE Les vallons verts</t>
  </si>
  <si>
    <t>Haute-Rivoire – Territoire du SIMOLY</t>
  </si>
  <si>
    <t>Frédéric MERLE – Le Bief – 69610 HAUTE RIVOIRE</t>
  </si>
  <si>
    <t>69610</t>
  </si>
  <si>
    <t>gaecfrene@free.fr</t>
  </si>
  <si>
    <t>RIBES Nicolas</t>
  </si>
  <si>
    <t>contact@scaraconseil.fr</t>
  </si>
  <si>
    <t>Syndicat intercommunal des Monts du Lyonnais (SIMOLY), ISARA, JOUFFRAY-DRILLAUD, CIGASEC</t>
  </si>
  <si>
    <t>Bovin lait!Bovin viande</t>
  </si>
  <si>
    <t>Les 4 exploitations du collectif, situées dans les Monts du Lyonnais, zone à enjeux environnementaux, souhaitent renforcer leur autonomie dans toutes ses acceptions (en protection et en fertilisation des cultures, en alimentation des troupeaux et en énergie dans les itinéraires culturaux).</t>
  </si>
  <si>
    <t>Les membres du GIE sont confrontés à 3 facteurs qui fragilisent fortement la durabilité de leurs  exploitations : les charges de mécanisation, la dégradation de la ressource en eau et la charge de travail. Ils ont déjà développé une logique de travail en commun, notamment dans la création d’une unité de méthanisation, et veulent renforcer leur engagement collectif et leurs investissements à des fins multiples : pour optimiser leur activité de méthanisation, réduire les intrants, réduire et optimiser les consommations d’énergie, créer un revenu supplémentaire, anticiper les contraintes réglementaires, environnementales et économiques et s’inscrire dans une démarche volontariste d’émulation et de renforcement des compétences techniques au sein du groupe et avec d’autres  Les actions envisagées sont les suivantes :- la mise en place d’une valorisation endogène des déchets d’élevage (acquisition en commun de matériels de gestion et d’épandage des digestats, création d’une deuxième unité de méthanisation) ;- l'’acquisition de matériel de récolte de la luzerne et de semis direct ;- l’éco-conduite des tracteurs ;- la mise en place d’une banque de travail ;- l’adoption d’une méthode-projet au sein du collectif et la diffusion des « bonnes pratiques » à l’extérieur du groupe  L’objectif de performance économique réside dans la réduction des charges opérationnelles (intrants, mécanisation), une diversification des revenus et une meilleure valorisation commerciale. La performance environnementale réside dans la réduction des phytos, des engrais minéraux, des consommations d’énergie et la gestion collective des déchets en économie circulaire. La performance sociale consiste à réduire le temps de travail, améliorer la qualité de vie des exploitants et créer de l’emploi local  La diffusion des acquis se fait au travers du réseau d’agriculteurs accompagnés par le même bureau d’études.</t>
  </si>
  <si>
    <t>ARA_010</t>
  </si>
  <si>
    <t>Valoriser un produit à fort crédit écologique dans un cadre local</t>
  </si>
  <si>
    <t>Association ATOUTS CHANVRE</t>
  </si>
  <si>
    <t>Centre du département de la Loire</t>
  </si>
  <si>
    <t>Jean-Louis LHOMME Mairie – rue de thiers 42 430 Saint Just en Chevalet</t>
  </si>
  <si>
    <t>42430</t>
  </si>
  <si>
    <t>jeanlouis.lhomme@orange.fr</t>
  </si>
  <si>
    <t>Chambre d'agriculture de la Loire</t>
  </si>
  <si>
    <t>POLETTE Thibaut (a quitté ses fonctions)</t>
  </si>
  <si>
    <t>Syndicat mixte des monts de la Madeleine, Chambre d’agriculture, CAPEB</t>
  </si>
  <si>
    <t>Polyélevage!Bovin viande!Caprin!Ovin!Autres herbivores!Grandes cultures!Chanvre</t>
  </si>
  <si>
    <t>Dans un contexte économique global difficile et dans un territoire à forts enjeux environnementaux (zone vulnérable, zone à enjeu eau et biodiversité pour les MAEC) et bénéficiant d’un programme Leader, le collectif en questionnement souhaite développer une filière locale de chanvre. Cette culture, par ses caractéristiques intrinsèques et par les pratiques que le collectif souhaite travailler (culture, valorisation) devrait lui permettre d’améliorer les performances économiques, environnementales et sociales de ses exploitations.</t>
  </si>
  <si>
    <t>Les cinq exploitations du collectif, malgré des systèmes de production différents (deux en grandes cultures, trois en élevage ; deux en AB ; un en vente directe), sont parties d’un constat partagé : leurs exploitations ont un potentiel économique limité par leur faible surface, leurs charges d’exploitation augmentent et le contexte de forte volatilité des prix agricoles les fragilise. Elles ont donc décidé de s’engager dans une démarche agroécologique en implantant une nouvelle culture, le chanvre, faible consommatrice d’intrants et qui, commercialisée en vente directe, leur permettra de créer de la valeur ajoutée tout en réduisant les pressions sur l’environnement. Les actions prévues sont les suivantes : 	implanter le chanvre (plante « zéro intrant ») dans l’assolement : tester des itinéraires techniques permettant d’une part d’assurer la fertilisation en se basant sur la ressource locale, d’autre part de créer des échanges avec les éleveurs - tourteau de chanvre -, et enfin de  simplifier le travail du sol ;  	mutualiser les moyens matériels et humains : créer une CUMA, constituer une banque de travail ;  	structurer la commercialisation locale du chanvre dans le cadre d’un cahier des charges commun pour une normalisation du produit.  Ces actions doivent permettre d’améliorer la rentabilité économique des exploitations en réduisant les charges (intrants azotés et phytosanitaires, mécanisation, mutualisation des moyens, amélioration de l’autonomie en protéines des élevages) et en diversifiant les revenus. L’empreinte environnementale sera également réduite par la baisse de la fertilisation minérale, de l’IFT et des consommations d’énergie, l’augmentation de la biodiversité fonctionnelle, l’amélioration de la structure du sol, la mise en place d’une économie circulaire, le stockage du carbone et la fourniture locale de biomatériaux. La performance sociale visée réside dans la mise en place du collectif au service des exploitations (banque de travail et d’échange, partage d’expériences, promotion du chanvre en réponse à une demande sociétale, création de valeur sur le territoire).</t>
  </si>
  <si>
    <t>ARA_011</t>
  </si>
  <si>
    <t>Améliorer sa rentabilité en mettant à profit les ressources agro-écologiques de son exploitation</t>
  </si>
  <si>
    <t>31/12/15</t>
  </si>
  <si>
    <t>CETA BRESSAN</t>
  </si>
  <si>
    <t>CETA</t>
  </si>
  <si>
    <t>1</t>
  </si>
  <si>
    <t>Bresse</t>
  </si>
  <si>
    <t>JEAN MARC PERDRIX Véron 01 370 BENY</t>
  </si>
  <si>
    <t>01370</t>
  </si>
  <si>
    <t>01</t>
  </si>
  <si>
    <t>jean-marc.perdrix@orange.fr</t>
  </si>
  <si>
    <t>Chambre d'agriculture de l'Ain</t>
  </si>
  <si>
    <t>BERNAT Audrey</t>
  </si>
  <si>
    <t>a.bernat@ain.chambagri.fr</t>
  </si>
  <si>
    <t>FDGEDA, Chambre d’agriculture de l’Ain,Llycée agricole des Sardières , FDCUMA, Coopérative des 3 régions , Cap 3B, Syndicat du bassin versant de la Reyssouze, Réseau agricultures durables</t>
  </si>
  <si>
    <t>Polyélevage!Bovin lait!Bovin viande!Porcin!Grandes cultures!Apiculture</t>
  </si>
  <si>
    <t>Trois objectifs majeurs structurent le projet de ce collectif : gérer efficacement les engrais de ferme, maximiser les couverts végétaux et minimiser le travail du sol, favoriser la biodiversité au champ et améliorer l’autonomie protéique en élevage laitier et allaitant. Ces objectifs répondent bien aux enjeux de la Bresse, territoire à dynamique agricole importante, avec des emplois induits et la proximité de bassins de consommation, mais qui est confronté au vieillissement de ses agriculteurs et à des enjeux forts de qualité des eaux, en sus des évolutions plus génériques que sont la PAC et l’évolution du climat.</t>
  </si>
  <si>
    <t>Le GIEE s’inscrit dans la continuité des actions engagées par les agriculteurs du CETA depuis plusieurs années. Leur réflexion a mis en évidence l’importance d’optimiser la boucle « cultures-aliments effluents-sol », sans perdre de vue l’efficience économique de l’exploitation et la charge de travail. Les travaux récents ont porté sur l’agriculture de conservation des sols, l’autonomie alimentaire et l’optimisation des pratiques culturales. Le collectif souhaite faire reconnaître ses travaux et ses adhérents, apporter un cadre à ses actions et formaliser ses partenariats. Les actions prévues sont les suivantes : 	acquérir des références sur les solutions techniques innovantes en matière de gestion des lisiers (formations et voyages d’étude) avant de les tester localement, puis réaliser une étude de faisabilité avant de décider d’un éventuel investissement collectif ;  	tester collectivement de nouvelles pratiques de semis direct et semis sous couvert (formations, partages, suivis de parcelles-tests) ;  	participer au réseau départemental «biodiversité au champ» ;  	échanger des pratiques sur le système fourrager et les conditions de travail (jeux,formations, visites, essais, évaluations...).  La performance économique est recherchée via la limitation des charges d’intrants (carburants, engrais minéraux, produits phytosanitaires) et de celles liées à la conduite du troupeau, ainsi que par l’amélioration de la fertilité des sols (limiter l’érosion et le tassement des sols, favoriser l’accroissement du taux de matière organique et de la vie biologique). La performance environnementale réside dans la préservation de la qualité de l’eau en limitant les pollutions diffuses et dans la limitation des émissions de gaz à effet de serre. La performance sociale visée est d’améliorer les conditions de travail (charge et organisation) et de susciter l’intérêt au métier  La diffusion des acquis se fera d’abord au sein du CETA puis à l’extérieur, notamment vers les jeunes installés, dans l’objectif qu’ils rejoignent le groupe.</t>
  </si>
  <si>
    <t>ARA_012</t>
  </si>
  <si>
    <t>Conserver une agriculture productive et respectueuse de l’environnement en territoire de forte pression foncière</t>
  </si>
  <si>
    <t>Comité des agriculteurs du Genevois</t>
  </si>
  <si>
    <t>Genevois</t>
  </si>
  <si>
    <t>Raphael CHARDON 5 chemin violet 74160 saint julien en genevois</t>
  </si>
  <si>
    <t>74160</t>
  </si>
  <si>
    <t>raphael.chardon@libertysurf.fr</t>
  </si>
  <si>
    <t>CHESNEY Christelle</t>
  </si>
  <si>
    <t>christelle.chesney@smb.chambagri.fr</t>
  </si>
  <si>
    <t>Communauté de communes du Genevois, Mission haies Auvergne, Chambre d’agriculture Savoie Mont-blanc, Centre de formation de Poisy, Coopérative Jura Mont-blanc</t>
  </si>
  <si>
    <t>Bovin lait!Grandes cultures</t>
  </si>
  <si>
    <t>Agroforesterie, haies</t>
  </si>
  <si>
    <t>Dans un territoire frontalier soumis à une forte pression foncière, l’objectif est de maintenir des exploitations viables et vivables, répondant aux enjeux environnementaux du territoire, en relation de partenariat avec les collectivités. Les quatre pistes de travail sont les suivantes : valoriser les déchets verts et les résidus de taille de haies notamment à travers une filière bois-énergie, améliorer et pérenniser l’autonomie fourragère et alimentaire des exploitations agricoles, améliorer leurs performances tout en conservant la qualité agronomique des sols à travers des pratiques novatrices, et enfin protéger les sols et cours d’eau par la mise en place d’aires collectives de lavage des pulvérisateurs.</t>
  </si>
  <si>
    <t>Les agriculteurs du collectif (qui reflète une grande diversité de systèmes de production) sont, pour la plupart d’entre eux, déjà engagés dans des démarches agro-environnementales (MAEC, label Suisse Garantie). Ils souhaitent pérenniser leurs pratiques et, par leur expérience locale, aider d’autres exploitations à franchir le pas. Les actions envisagées sur les différentes thématiques feront appel à des formations, des visites de terrain et des échanges, des expérimentations  L’objectif de performance économique visé est de maintenir une activité agricole performante (conserver une bonne valorisation des produits agricoles grâce aux labels de qualité et en maintenant l’autonomie fourragère) et de diminuer les coûts en intrants (azote minéral, aliments). La performance environnementale réside dans l’amélioration et la préservation des particularités environnementales du territoire (conserver et améliorer les corridors biologiques en place par l’entretien des haies et par la couverture permanente des sols), dans la diminution de l’utilisation d’engrais minéraux et de produits phytosanitaires et dans la préservation des cours d’eau par la mise en place d’aires collectives de rinçage des pulvérisateurs. La performance sociale porte sur l’amélioration de la qualité de vie des agriculteurs (réduction de la pénibilité du travail, diminution de l’exposition aux produits dangereux), la lutte contre l’isolement en milieu rural (mise en réseau des agriculteurs entre eux et avec les partenaires), la création d’un contexte propice à l’installation des jeunes en agriculture, la diffusion d’une image de marque pour les territoires et ses agriculteurs.</t>
  </si>
  <si>
    <t>ARA_013</t>
  </si>
  <si>
    <t>Continuer d’investir et travailler ensemble pour restaurer nos sols et la qualité de l’eau, diversifier nos assolements et optimiser notre bilan énergétique</t>
  </si>
  <si>
    <t>GIE DE LA VAREZE</t>
  </si>
  <si>
    <t>38</t>
  </si>
  <si>
    <t>Bassin versant de la Varèze</t>
  </si>
  <si>
    <t>Bruno GENIN 319 rue du pilat 38550 CHEYSSIEU</t>
  </si>
  <si>
    <t>38500</t>
  </si>
  <si>
    <t>bruno.genin0443@orange.fr</t>
  </si>
  <si>
    <t>Entreprise Jouffray-Drillaud, CIGASEC, ISARA</t>
  </si>
  <si>
    <t>Grandes cultures</t>
  </si>
  <si>
    <t>Le collectif de 11 agriculteurs, situé sur un bassin versant confronté à plusieurs problématiques autour de la qualité de l’eau et en lien avec l’agriculture, bénéficie d’une expérience antérieure de réflexion et de travail en commun, y compris dans le cadre de politiques publiques (mesures agro-environnementales territorialisées, Ecophyto). Il souhaite poursuivre et amplifier ses actions avec un projet à plusieurs volets (légumineuses-semences, méthanisation, irrigation de précision, semis direct…).</t>
  </si>
  <si>
    <t>Les agriculteurs du collectif sont confrontés à 3 facteurs qui fragilisent fortement la durabilité de leurs exploitations : la dégradation de la ressource en eau, la dégradation des sols, et la perte de rentabilité économique des exploitations. En 2011, ils se sont constitués en GIE pour investir et gérer collectivement des matériels performants permettant de réduire leurs impacts et engager une démarche d’émulation et de renforcement des compétences techniques au sein du groupe, et avec d’autres groupes. Après des premiers résultats très prometteurs, ils souhaitent intensifier leur action pour rétablir la durabilité de leurs exploitations, anticiper les contraintes réglementaires environnementales et économiques et renforcer la dynamique de groupe. Certains envisagent une conversion en AB. Les actions envisagées consistent à créer une filière locale de luzerne-semences et de vesce-semences, à créer une unité de méthanisation puis à optimiser l’épandage du digestat, à développer la conduite douce des matériels, à installer l’irrigation de précision et à convertir les exploitations volontaires à l’agriculture biologique. L’objectif de performance économique réside dans la diversification des revenus, la diminution des charges opérationnelles et de mécanisation. La performance environnementale consiste à réduire l’utilisation des produits phytosanitaires (via l’implantation de légumineuses et d’engrais verts en interculture, l’enherbement, la lutte mécanique et le faux-semis), à améliorer le bilan énergétique des systèmes, à gérer collectivement les déchets en économie circulaire et à réduire la pression sur l’eau. La performance sociale se traduit quant à elle par la diminution du temps de travail et le retour au sens de l’agronomie. La diffusion des acquis est déjà effective au sein des réseaux CIGASEC et Agora+, animés par le bureau d’étude Société conseil en agriculture Rhône-Alpes (SCARA) qui accompagne ces collectifs.</t>
  </si>
  <si>
    <t>ARA_014</t>
  </si>
  <si>
    <t>Approvisionner toute l’année des circuits locaux, en légumes produits en moyenne montagne dans le respect de l’environnement</t>
  </si>
  <si>
    <t>SITADEL</t>
  </si>
  <si>
    <t>Petite région agricole de Trièves</t>
  </si>
  <si>
    <t>BEAUP Olivier Le village 38 710 prébois</t>
  </si>
  <si>
    <t>38710</t>
  </si>
  <si>
    <t>olivier.beaup@nordnet.fr</t>
  </si>
  <si>
    <t>Chambre d'agriculture de l'Isère</t>
  </si>
  <si>
    <t>WEISBROD Hervé</t>
  </si>
  <si>
    <t>weisbrod@isere.chambagri.fr</t>
  </si>
  <si>
    <t>ADABio, Association de jardins partagés « les pouces vertes », Addear</t>
  </si>
  <si>
    <t>Maraîchage</t>
  </si>
  <si>
    <t>Une dizaine de maraîchers en agriculture biologique, installés en Sud Isère sur de petites surfaces et avec peu d’équipements, dans une zone de montagne où les conditions de production sont très contraignantes (hiver long et rude…), souhaitent répondre à la demande locale croissante en légumes locaux, frais et sains, tout en exerçant une activité viable et socialement vivable.</t>
  </si>
  <si>
    <t>Les 11 maraîchers bio du collectif, tous animés d’une conscience environnementale élevée, souhaitent approvisionner toute l’année les circuits locaux en légumes, tout en préservant les ressources naturelles (eau, sol…). Pour cela, ils veulent parvenir à allonger la période de production et la période de commercialisation, tout en faisant correspondre la qualité et les volumes produits avec les attentes des consommateurs locaux. Les actions prévues comportent : des visites de fermes, une mise en pratique avec des tests d’outils et d’itinéraires techniques culturaux (espèces et variétés adaptées aux conditions pédo-climatiques locales, cultures sous abri...), une étude de faisabilité et d’opportunité pour des outils de stockage et de conservation des légumes et pour la création d’un signe distinctif, l’auto-construction d’outils. La diffusion des acquis de ce GIEE devrait permettre de développer la production, et même d’installer de nouveaux maraîchers, ce qui permettrait d’augmenter la commercialisation (volume de légumes et nombre de clients), et d’envisager le débouché de la restauration collective</t>
  </si>
  <si>
    <t>ARA_015</t>
  </si>
  <si>
    <t>Concrétiser une unité de méthanisation collective sur gisement exclusif d'effluents, de résidus agricoles, de couverts végétaux hivernaux et de cultures intermédiaires en valorisation injection biométhane</t>
  </si>
  <si>
    <t>01/07/15</t>
  </si>
  <si>
    <t>31/03/22</t>
  </si>
  <si>
    <t>SARL AGRIBRIVAMETHA</t>
  </si>
  <si>
    <t>43</t>
  </si>
  <si>
    <t>Petite région agricole du Brivadois</t>
  </si>
  <si>
    <t>35 rue des listes basses43100 PAULHAC</t>
  </si>
  <si>
    <t>43100</t>
  </si>
  <si>
    <t>agnes.preyssat@orange.fr</t>
  </si>
  <si>
    <t>Bureau d’étude, GRDF, CER France</t>
  </si>
  <si>
    <t>Un groupe d’agriculteurs en polyculture élevage du Brivadois décide de lancer un projet de méthanisation collective autonome sans culture énergétique. Ce projet devrait permettre à terme de consolider chacune des exploitations agricoles du groupe en combinant des systèmes de polycultures-élevage durables avec la production d’énergie renouvelable.</t>
  </si>
  <si>
    <t>Afin de développer en commun l’autonomie en intrants de ces quatre GAEC et de valoriser énergiquement les sous-produits des productions conduites, ces dix agriculteurs ont décidé de : 	mettre en place et optimiser un ensemble de pratiques agro-écologiques sur ces fermes conduites en polyculture élevage ; 	améliorer l’efficacité économique des exploitations via une meilleure autonomie en intrants et la mise en place d’un méthaniseur collectif.  Cela permettra, à terme, d’injecter du biométhane dans le réseau géré par GrDF. Le territoire concerné est partiellement situé en zone vulnérable avec obligation de mise en place de couverts végétaux dans les assolements. La valorisation de la matière produite sera l’opportunité de développer collectivement une nouvelle activité économique  Pour ce faire, différents essais sur parcelles seront réalisés. Les pratiques agricoles devront également être modifiées. Le collectif travaillera sur la compilation de retours d’expériences mais aussi sur la mobilisation de conseils techniques spécifiques en particulier en vue de mesurer le potentiel méthane du gisement mobilisable, de préciser la technologie du procédé de méthanisation et d’injection du biométhane, de finaliser le montage juridique du projet et d’en assurer la mise en place et le suivi  Enfin, ce projet de modernisation environnementale devrait permettre une mobilisation pédagogique des acteurs intéressés (collectivités territoriales, EPCI, scolaires et agriculteurs) et pourrait associer in fine d’autres fournisseurs de matières fermentescibles</t>
  </si>
  <si>
    <t>ARA_016</t>
  </si>
  <si>
    <t>Engager une démarche collective pour maîtriser la médecine de troupeau préventive en élevage bovin viande afin de faciliter le développement de l'engraissement</t>
  </si>
  <si>
    <t>01/09/21</t>
  </si>
  <si>
    <t>COVIDO-BOVICOOP</t>
  </si>
  <si>
    <t>63</t>
  </si>
  <si>
    <t>Charollais</t>
  </si>
  <si>
    <t>Les Picouts63440 CHAMPS</t>
  </si>
  <si>
    <t>63440</t>
  </si>
  <si>
    <t>covido-bovicoop@sicarev.com</t>
  </si>
  <si>
    <t>COVIDO - BOVICOOP</t>
  </si>
  <si>
    <t>MARCEL Emmanuel</t>
  </si>
  <si>
    <t>emmanuel.marcel@sicarev.com</t>
  </si>
  <si>
    <t>Entreprise ou cabinet privé, Organisations de producteurs, Vétérinaires</t>
  </si>
  <si>
    <t>Bovin viande</t>
  </si>
  <si>
    <t>Gestion sanitaire des troupeaux et alternatives aux antibiotiques</t>
  </si>
  <si>
    <t>La société coopérative agricole Covido Bovicoop a mobilisé un groupe d’agriculteurs producteurs de bovins allaitants de trois grands bassins de production dans la démarche de reconnaissance de leur projet à travers un groupement d’intérêt économique et environnemental, en vue d’améliorer la productivité des élevages allaitants du groupe à travers une approche préventive de la maîtrise sanitaire des animaux.</t>
  </si>
  <si>
    <t>Une cinquantaine d’éleveurs charolais, naisseurs, naisseurs engraisseurs ou naisseurs finisseurs, situés dans les trois grandes zones de production charolaise que sont l’Auvergne, la Saône-et-Loire et la Loire, ont décidé de lancer un projet attaché à la médecine préventive de leurs troupeaux afin d’optimiser l’engraissement des animaux. Les éleveurs souhaitent ainsi développer les alternatives permettant de préserver la santé animale avec un double objectif : utiliser moins d’antibiotiques et améliorer les résultats technico-économiques des élevages du groupe. Ces 32 exploitations agricoles organisent leur projet à travers quatre grandes actions : (i) sensibiliser à la médecine de troupeau et évaluer les marges de manoeuvre pour chaque système de production, sur les trois axes économiques, environnementaux et sociaux, (ii) expérimenter une approche préventive innovante, en lien avec les attentes actuelles des éleveurs, (iii) analyser les résultats obtenus et en assurer la diffusion, la pérennisation et (iv) mettre à profit la technicité acquise par chaque éleveur pour développer l’engraissement, en quantité et/ou en qualité. Le collectif travaillera avec l’appui de différents acteurs (vétérinaires, techniciens, laboratoires nutritionnels…) et sera animé et suivi par un comité de pilotage spécifique.</t>
  </si>
  <si>
    <t>ARA_017</t>
  </si>
  <si>
    <t>Renforcer le savoir faire sur les techniques de l'agriculture de conservation des sols et mettre en oeuvre le changement de pratiques tout en recherchant la performance économique et écologique des exploitations</t>
  </si>
  <si>
    <t>30/08/20</t>
  </si>
  <si>
    <t>Association de défense des agriculteurs et propriétaires du pays des Couzes</t>
  </si>
  <si>
    <t>Petite région agricole</t>
  </si>
  <si>
    <t>Domaine de Chignat63320 CLEMENSAT</t>
  </si>
  <si>
    <t>63320</t>
  </si>
  <si>
    <t>yannickchassaing@orange.fr</t>
  </si>
  <si>
    <t>Chambre d’agriculture du Puy-de-Dôme</t>
  </si>
  <si>
    <t>MIALON Alban</t>
  </si>
  <si>
    <t>a.mialon@puy-de-dome.chambagri.fr</t>
  </si>
  <si>
    <t>Chambre d’agriculture</t>
  </si>
  <si>
    <t>Un groupe de cinq agriculteurs en grande cultures et en polyculture élevage du Puy de Dôme a décidé de développer sa maîtrise des techniques agricoles de conservation des sols. Il s’agit de réduire l’impact des pratiques sur le milieu et de consolider les marges économiques, voire d’en dégager de nouvelles, à partir des nouvelles pratiques mises en oeuvre.</t>
  </si>
  <si>
    <t>Depuis plusieurs années, plusieurs agriculteurs du territoire des coteaux et buttes de Limagnes Sud s’investissent dans l’expérimentation de méthodes alternatives de cultures, axées sur les techniques de l’agriculture de conservation des sols encore peu répandues sur cette zone. Confronté à la diminution des rendements, ils ont amorcé le changement de leurs pratiques. Toutefois, la mise en place de nouvelles associations de techniques, comme le semis direct ou le non labour par exemple, amènent de nouvelles questions sur la gestion des exploitations. Aussi ces cinq agriculteurs ont décidé de s’investir dans un projet global autour de quatre axes de travail : 	axe 1 : synthèse des pratiques des systèmes d’exploitation du secteur ; diagnostics individuels et analyse collective des projets d’évolution des systèmes (travail d’évaluation) ;  	axe 2 : tests et suivis de pratiques sur les exploitations de manière collective avec la conduite d’essais ; organisation de voyages d’étude et appui d’experts ;  	axe 3 : bilan des démarches « amorcées » ; diffusion des informations notamment pour la capitalisation régionale, le transfert des résultats obtenus et la vulgarisation au travers de journées techniques ;  	axe 4 : implication de nouveaux agriculteurs dans le collectif pour développer d’autres expériences et continuer à enrichir la dynamique de groupe ; ouverture des discussions avec différents acteurs (coopératives de filières végétales par exemple). Ce projet va permettre à des agriculteurs déjà motivés par la technique de la conservation des sols de se réunir et d’échanger en vue de développer un système économiquement et environnementalement équilibré, construit autour d’un sol vivant, résistant à l’érosion et assurant un niveau de fertilité suffisant. Il est à noter que cette dynamique permettra, à travers une gestion optimisée de l’outil de production, de préparer la transmission des exploitations engagées dans le projet</t>
  </si>
  <si>
    <t>ARA_018</t>
  </si>
  <si>
    <t>Coopération éleveurs céréaliers à travers l’échange paille/fumier et la contractualisation sur des cultures protéiques</t>
  </si>
  <si>
    <t>08/12/15</t>
  </si>
  <si>
    <t>Avenir Ensemble 63</t>
  </si>
  <si>
    <t>Limagne, Combrailles Hautes Combrailles, Artense, Cezallier Sancy</t>
  </si>
  <si>
    <t>11 allée Pierre de Fermat63170 AUBIERE</t>
  </si>
  <si>
    <t>63170</t>
  </si>
  <si>
    <t>oceanenathan.sylvain@orange.fr</t>
  </si>
  <si>
    <t>Jeunes Agriculteurs 63</t>
  </si>
  <si>
    <t>Syndicat agricole ou professionnel</t>
  </si>
  <si>
    <t>jeunes-agriculteurs-63@wanadoo.fr</t>
  </si>
  <si>
    <t>CUMA, CETA, EDE</t>
  </si>
  <si>
    <t>Échanges entre agriculteurs et avec la société</t>
  </si>
  <si>
    <t>Le projet de coopération entre éleveurs et céréaliers du Puy-de-Dôme a pour but de créer des échanges à bénéfices mutuels entre les exploitations impliquées, afin d’améliorer l’autonomie des systèmes vis-à-vis d’intrants extérieurs (engrais de synthèse, alimentation animale) mais aussi afin de recréer du lien social entre éleveurs et céréaliers. Deux axes de coopération seront étudiés et mis en oeuvre dans le cadre de ce projet : la contractualisation sur des cultures protéiques et l’échange paillefumier.</t>
  </si>
  <si>
    <t>Ce projet est né d’une réflexion commune amorcée depuis plus d’un an par des exploitants agricoles de l’ensemble du Puy-de-Dôme, au sein du syndicat Jeunes Agriculteurs 63. Ceux-ci, constatant la spécialisation marquée des petites régions agricoles entre élevages en montagne et grandes cultures dans les plaines de Limagne, ont identifié d’importantes marges de progrès, autant sur la complémentarité entre productions végétales et animales à l’échelle du territoire que sur la connaissance et la compréhension mutuelles entre producteurs.Pour ce faire, les agriculteurs vont tout d’abord s’informer et expérimenter les deux pistes de coopération. Puis ils mettront en place ces pratiques sur leurs exploitations et suivront le changement. Enfin, ils souhaitent communiquer, pérenniser et diffuser la coopération “éleveurs – céréaliers”, pour inciter de nouvelles exploitations à s’engager dans le projet et promouvoir les pratiques développées.Le principal objectif de performance économique pour les éleveurs comme pour les céréaliers est de diminuer les charges (paille, concentrés protéiques, engrais de synthèse) et la dépendance à la volatilité des cours. Pour les éleveurs, il s’agit également de valoriser le fumier disponible sur leurs exploitations. Pour les céréaliers, les cultures protéiques peuvent apporter une diversification des sources de revenus.La performance environnementale se traduit par une réduction de l’utilisation des intrants de synthèse, un maintien voire une amélioration sur le long terme de la qualité agronomique des sols dans les exploitations céréalières, et une plus grande autonomie du territoire vis-à-vis d’intrants extérieurs.La performance de ce projet est aussi sociale car il doit mener à une meilleure compréhension et une meilleure entente entre éleveurs et céréaliers. De plus, ce projet peut apporter une revalorisation du métier d’agriculteur par l’acquisition de nouvelles compétences, par l’apprentissage individuel et de groupe, et enfin par l’accompagnement technique.* Nom du GIEE tel que figurant dans l'arrêté de reconnaissance : « Coopération éleveurs-Céréaliers»</t>
  </si>
  <si>
    <t>ARA_019</t>
  </si>
  <si>
    <t>Graines de l’Ain</t>
  </si>
  <si>
    <t>2016</t>
  </si>
  <si>
    <t>20/07/16</t>
  </si>
  <si>
    <t>31/12/21</t>
  </si>
  <si>
    <t>Ain Ouest</t>
  </si>
  <si>
    <t>Chez Benoît Merlo, 2225 route de la Terrasse, 01380 BAGE-la-VILLE</t>
  </si>
  <si>
    <t>01380</t>
  </si>
  <si>
    <t>MERLO Benoît&lt;les.jardins.daestiv@gmail.com&gt;</t>
  </si>
  <si>
    <t>ADDEAR 01</t>
  </si>
  <si>
    <t>ADEAR ou Fédération d’ADEAR</t>
  </si>
  <si>
    <t>PITIOT-BECHE Claudine</t>
  </si>
  <si>
    <t>grainesdelain@addear01.fr</t>
  </si>
  <si>
    <t>Centre de développement de l’agro-écologie (Chambre d'agriculture), Musée départemental, réseau Solimence, CUMA, ITAB, ARDEAR</t>
  </si>
  <si>
    <t>Ce collectif d’agriculteurs en polyculture, associée ou non à de l’élevage, est à la recherche d’une meilleure autonomie des exploitations par la réduction des intrants et l’optimisation de l’alimentation animale. Pour cela, les agriculteurs souhaitent expérimenter la culture de variétés anciennes de céréales à pailles - maïs et oléo-protéagineux - et d’associations céréales-légumineuses pour favoriser les processus naturels. Ils se sont associés à une boulangerie artisanale pour travailler la mise en marché locale de leurs produits.</t>
  </si>
  <si>
    <t>Ces agriculteurs ont l’habitude de travailler ensemble et sont tous membres du projet 3A3B « des variétés Anciennes pour une Agriculture Autonome dans le Bassin de Bourgen-Bresse ».Le projet prévoit la mise en place d’expérimentations. D’une part des variétés anciennes de blé, de maïs, d’oléo-protéagineux ou d’autres céréales à paille, pour mieux connaître leur adaptation au contexte pédoclimatique local. D'autre part, des cultures associées céréales-légumineuses sont envisagée. Des référentiels agronomiques, technico-économiques, boulangers, gustatifs (pour les blés) et nutritifs (alimentation humaine et animale) seront constitués. L’intégration optimale de ces pratiques dans les systèmes de culture sera réfléchie au sein d’un groupe d’échanges. Les agriculteurs s’interrogent sur le potentiel de valorisation économique des produits de ces cultures, notamment en local, afin de les pérenniser et de les intégrer complètement aux systèmes d’exploitation. Une réflexion collective sera conduite avec des boulangers et des consommateurs sur la mise en place d’une filière de valorisation (conception d’un site collectif de stockage, tri et nettoyage des cultures, connaissance du potentiel du marché, construction de partenariats commerciaux avec l’aval, promotion des produits…)  La performance économique réside dans la réduction des charges d’exploitation et dans la création de valeur ajoutée. La performance environnementale consiste en l’utilisation de variétés moins gourmandes en intrants, ce qui permet de préserver la ressource en eau (enjeu important dans un territoire situé en zone vulnérable). La performance sociale visée repose sur le rétablissement d’un lien producteur-transformateur-consommateur et la création d’emplois locaux  Les résultats seront largement diffusés auprès du monde agricole et scientifique, et les principes de l'agro-écologie seront valorisés et expliqués auprès des élus et des scolaires. * Nom du GIEE tel que figurant dans l'arrêté de reconnaissance : « Graines de l'Ain »</t>
  </si>
  <si>
    <t>03/03/23</t>
  </si>
  <si>
    <t>ARA_020</t>
  </si>
  <si>
    <t>Agriculture durable de moyenne montagne : optimisation des agro-ressources des territoires et étude de la relation entre les pratiques des agriculteurs et la qualité des produits en vue de leur valorisation pour une transition agro-écologique du territoire</t>
  </si>
  <si>
    <t>28/09/16</t>
  </si>
  <si>
    <t>01/08/19</t>
  </si>
  <si>
    <t>Cant’ADEAR (ADDEAR du Cantal)</t>
  </si>
  <si>
    <t>15</t>
  </si>
  <si>
    <t>Pays de Saint-Flour</t>
  </si>
  <si>
    <t>8 place de la paix15000 AURILLAC</t>
  </si>
  <si>
    <t>15320</t>
  </si>
  <si>
    <t>s.jouve13@net-c.com</t>
  </si>
  <si>
    <t>LE DEUN Coline</t>
  </si>
  <si>
    <t>cantadear@orange.fr</t>
  </si>
  <si>
    <t>Lycée agricole, GIE Zone verte, Scopela, ADAPA, FRCIVAM, Accueil paysan</t>
  </si>
  <si>
    <t>Dans cette zone de montagne qui cumule altitudes élevées et climat rude, des éleveurs de bovins laitiers et viande souhaitent poursuivre leur réflexion commune autour des enjeux de leur territoire et de leurs exploitations : optimiser l’utilisation de leurs prairies dans l’alimentation de leurs animaux pour une meilleure prévention-santé des animaux et une production de viande qui valorise la qualité de ces herbages.</t>
  </si>
  <si>
    <t>Ces huit paysans de l’est du Cantal, régulièrement réunis dans des formations, ont appris à se connaître et à réfléchir ensemble sur l’autonomie et l’économie de leurs exploitations, notamment via la réduction des charges et de la dépendance aux intrants (aliments, engrais, produits vétérinaires et fioul). Deux thématiques les impliquent plus fortement : l’autonomie fourragère et le lien entre les pratiques – en particulier l’engraissement à l’herbe – et la qualité des produits  Les actions prévues combinent des formations, des diagnostics collectifs et des échanges techniques autour des différentes thématiques pré-citées : l’engraissement à l’herbe, le lien entre la flore des herbages et la qualité des produits, la gestion de l’herbe et l’utilisation des milieux atypiques (valorisation des surfaces fourragères semi-naturelles dans les systèmes d’alimentation des ruminants), la méthode OBSALIM  La performance économique est recherchée via la diminution des intrants, permise par l’amélioration de l’autonomie alimentaire, la réduction des consommations d’énergie et des achats d’intrants. La performance environnementale réside dans l’augmentation de la surface en prairie et surtout l’augmentation de la biodiversité de ces prairies. La performance sociale visée porte sur la qualité de l’alimentation des animaux et le lien avec la qualité des produits, mais aussi l’entretien des liens entre les éleveurs du collectif ainsi qu’avec d’autres éleveurs  La diffusion des acquis et la mobilisation d’autres agriculteurs se fera au travers de l’organisation de cafés-paysans thématiques.</t>
  </si>
  <si>
    <t>ARA_021</t>
  </si>
  <si>
    <t>Paysans autOnomes pour la Production et les Echanges Collectifs de Semences (POPECOLES)</t>
  </si>
  <si>
    <t>30/06/19</t>
  </si>
  <si>
    <t>ADDEAR42</t>
  </si>
  <si>
    <t>Loire et Rhône (Monts du Lyonnais)</t>
  </si>
  <si>
    <t>4 bis rue Philibert Mottin42110 FEURS</t>
  </si>
  <si>
    <t>42990</t>
  </si>
  <si>
    <t>sr.pitiot@orange.fr</t>
  </si>
  <si>
    <t>ADDEAR 42</t>
  </si>
  <si>
    <t>BUTIN Elodie</t>
  </si>
  <si>
    <t>elodie.addear.42@orange.fr</t>
  </si>
  <si>
    <t>Elevage, FRCUMA, BTPL, AgriBioPerigord, ARDEAR Centre, Réseau Semences paysannes, L’Atelier Paysan, Maison de la semande 42, 4 lycées agricoles, FRCIVAM, ARDAB, Res’OGM, Vivre Bio en Roannais, Pay roannais, SIMA Coises</t>
  </si>
  <si>
    <t>Face à la crise grave que traverse l’élevage laitier, gagner en autonomie est primordial. Cela passe par la réduction des intrants, parmi lesquels les semences qui représentent un poste important. Le collectif porteur du projet GIEE POPECOLES cherche à renforcer son expérience de sélection de variétés de “maïs population” adaptées au territoire et aux pratiques locales en augmentant ses connaissances et en améliorant collectivement ses pratiques. Il étendra ensuite sa démarche à d’autres espèces et accorde une attention forte à la diffusion de ses pratiques au milieu agricole et plus largement.</t>
  </si>
  <si>
    <t>La crise laitière de 2009 a amené les éleveurs du collectif à repenser leur système, parfois en passant en agriculture biologique, et à rechercher la baisse des charges en intrants, notamment par l’autonomie semencière en se tournant vers les maïs population. Depuis, les motivations se sont élargies à de multiples enjeux, traduisant le caractère systémique de leur approche.
Le projet prévoit la mise en place d’une banque de travail, l’organisation des échanges de semences, la planification d’essais, de la formation, des temps collectifs de formation et d’échange à différentes étapes du projet, la création de références, la mutualisation au sein du groupe “maïs population” animé par le Réseau Semences Paysannes, l’appui à la conception, l’acquisition et l’utilisation de matériel spécifique en commun, ainsi que la capitalisation et la diffusion des résultats vers différents types de publics, dont le monde agricole, mais également l’enseignement agricole et les citoyens.
Les objectifs visés par le projet sont multiples :
- Économiques : l’amélioration de l’autonomie et de la résilience des systèmes de production, une réduction des coûts alimentaires des élevages, l’autonomie semencière et alimentaire, le maintien/la survie et à terme, la transmission des élevages ;
- Environnementaux : la sélection de variétés adaptées au contexte et aux usages locaux (notamment une moindre dépendance aux intrants), le respect des sols, l’adaptation au changement climatique, l’augmentation de la biodiversité cultivée ;
- Sociaux : la simplification de l’autoproduction des semences, la réappropriation des savoirs-faire, l’autonomie décisionnelle, l’organisation collective, les échanges entre pairs, la production collective et le partage, le lien avec l’enseignement.</t>
  </si>
  <si>
    <t>05/02/21</t>
  </si>
  <si>
    <t>ARA_022</t>
  </si>
  <si>
    <t>AgriENR - Vers plus d’autonomie et de dynamique collective pour la viabilité de nos fermes et du territoire, par une agriculture durable et responsable</t>
  </si>
  <si>
    <t>30/04/19</t>
  </si>
  <si>
    <t>SAS AgriENR</t>
  </si>
  <si>
    <t>Syndicat Intercommunal des Monts du Lyonnais (SIMOLY)</t>
  </si>
  <si>
    <t>Les Giraudes69590 POMEYS</t>
  </si>
  <si>
    <t>69590</t>
  </si>
  <si>
    <t>flocellier@hotmail.fr</t>
  </si>
  <si>
    <t>SIMOLY (Syndicat Intercommunal des Monts du Lyonnais)</t>
  </si>
  <si>
    <t>Collectivité territoriale</t>
  </si>
  <si>
    <t>BOUCHUT Marina</t>
  </si>
  <si>
    <t>marina.bouchut@cc-mdl.fr</t>
  </si>
  <si>
    <t>AACF, ADDEAR69/42, Chambre d’agriculture, FD et FRCUMA, ISARA Lyon, syndic de rivière SIMACOISE, SPEL Rhône, Loire Conseil élevage</t>
  </si>
  <si>
    <t>11 agriculteurs travaillent depuis plusieurs années sur un projet de méthanisation territorial avec injection de gaz dans le réseau. En arrivant au stade de réflexion sur l’épandage du digestat et la vie du sol, ils décident de donner une dimension transversale à leur projet : agronomie, pratiques, diversification, autonomie, valorisation des ressources locales, et dynamique collective motrice pour le territoire.</t>
  </si>
  <si>
    <t>Le collectif travaille ensemble depuis plusieurs années avec l’envie de répondre aux enjeux de sa filière et de son territoire : pérenniser et renforcer une agriculture pourvoyeuse d’emplois, faire émerger une agriculture au service de l’intérêt territorial, garante de l’environnement et des paysages et adaptée au contexte énergétique et climatique, préserver un modèle agricole à taille humaine en soutenant une agriculture solidaire ancrée sur le territoire et ouverte sur l’extérieur  L’ensemble du projet vise l’amélioration de la cohérence des systèmes d’exploitation : assurer l’autonomie en fertilisation pour les cultures et les prairies, créer une activité de travaux agricoles, portée en interne, vecteur de diversification et d’emploi locaux, réaliser du co-compostage sur les exploitations pour passer d’un statut de déchet à l’homologation AB du produit, améliorer l’autonomie alimentaire des exploitations par le développement de certaines pratiques agronomiques appropriées  Les types d’actions prévues sont diverses : des formations, des expérimentations, des innovations, des journées de démonstration, la création d’une activité d’épandage par l'entreprise de travaux agricoles (ETA) et l’entretien d’une dynamique de groupe forte avec des échanges très réguliers  Les performances économiques recherchées concernent l’autonomie en fertilisation, l’autonomie alimentaire des troupeaux liée au développement des légumineuses et des méteils, la diminution des charges et la mutualisation, la transmissibilité des fermes ainsi que la transformation de déchets en ressources. Les performances environnementales résident dans l’amélioration de la vie du sol et de la qualité de l’eau, la production d’énergie à partir de ressources locales, la réappropriation du fonctionnement du sol par un travail du sol simplifié, la réduction de consommation des énergies fossiles et la baisse d’utilisation des produits phytosanitaires. Les performances sociales attendues sont liées au maintien non seulement des emplois agricoles mais aussi d’exploitations dynamiques, et à un changement dans l’image de l’agriculture.</t>
  </si>
  <si>
    <t>ARA_023</t>
  </si>
  <si>
    <t>Faire vivre nos sols pour l’autonomie de nos élevages et la viabilité de nos fermes</t>
  </si>
  <si>
    <t>01/03/22</t>
  </si>
  <si>
    <t>CUMA des 4 Saisons</t>
  </si>
  <si>
    <t>Territoire du Syndicat Intercommunal des Monts du Lyonnais (SIMOLY)</t>
  </si>
  <si>
    <t>Mairie, place du monument69610 HAUTE-RIVOIRE</t>
  </si>
  <si>
    <t>lafermedesbourettes@gmail</t>
  </si>
  <si>
    <t>FDCUMA 69</t>
  </si>
  <si>
    <t>VOISINE Angélique</t>
  </si>
  <si>
    <t>angelique.voisine@cuma</t>
  </si>
  <si>
    <t>CUMA ou Fédération de CUMA, Structure d’enseignement ou de formation, Autre ONVAR, Collectivité territoriale (hors parcs), Bureau d’étude</t>
  </si>
  <si>
    <t>Un sous-groupe d’une CUMA souhaite valoriser les bois d’entretien des haies pour différents usages (énergie, litière, méthanisation, compostage) grâce à la création d’une plateforme centrale et au développement de partenariats avec un syndicat intercommunal et un autre GIEE. Il souhaite, dans la continuité, travailler la gestion de l’épandage de l’amendement organique obtenu, l’évolution des assolements avec une simplification du travail du sol et le développement de légumineuses et de méteil.</t>
  </si>
  <si>
    <t>La CUMA est un lieu d’apprentissage et de diffusion de connaissances. Ce projet vient dans la continuité de projets antérieurs portés par différents sous-groupes d’agriculteurs ayant consisté en la construction d’une unité de méthanisation, la conversion en agriculture biologique, ou la reconsidération des sols et de l’autonomie des exploitations. La dynamique collective a pour objectif de dessiner l’agriculture de demain sur le territoire, qui combine environnement, économie et acceptation sociale  Les actions prévues sont des formations, de l’expérimentation au champ, des démonstrations de matériels, une étude de financement de matériel et la création de partenariat avec les collectivités locales  La performance économique est recherchée au travers du développement de l’autonomie des exploitations, de la réduction des charges de mécanisation, de la valorisation des bois d’entretien des parcelles et de l’optimisation de l’atelier de fenaison  Les objectifs environnementaux résident dans l’amélioration de la structuration des sols par le développement des techniques culturales simplifiées (TCS), la réduction de la fertilisation azotée minérale en intégrant plus de légumineuses et la réduction des produits phytosanitaires  La performance sociale concerne l’optimisation des conditions de travail et le renforcement de la cohésion du collectif, la capitalisation des connaissances développées et l’amélioration de l’image de l’agriculture  La diffusion des résultats sera amplifiée par les collaborations déjà existantes entre plusieurs CUMA de la région, mais également par les relations entretenues avec l’enseignement et les organismes de recherche, ainsi que par les contacts avec le grand public via la vente directe ou l’accueil à la ferme pratiqués par certaines des exploitations du collectif.</t>
  </si>
  <si>
    <t>18/01/23</t>
  </si>
  <si>
    <t>ARA_024</t>
  </si>
  <si>
    <t>Opter pour une complémentarité des systèmes agricoles pour un plus grand dynamisme territorial</t>
  </si>
  <si>
    <t>En cours</t>
  </si>
  <si>
    <t>30/04/24</t>
  </si>
  <si>
    <t>CUMA de POLLIONNAY</t>
  </si>
  <si>
    <t>Ouest lyonnais</t>
  </si>
  <si>
    <t>Mairie 69290 POLLIONNAY</t>
  </si>
  <si>
    <t>69290</t>
  </si>
  <si>
    <t>PETITJEAN Daniel&lt;gaec.petitjean@free.fr&gt;</t>
  </si>
  <si>
    <t>BALANDIER Marie-Laure</t>
  </si>
  <si>
    <t>marie-laure.balandier@cuma.fr</t>
  </si>
  <si>
    <t>Chambre d’agriculture 69, Contrôle laitier, SOL et les com’com’, ISARA, Lycée agricole privé SANDAR, Vivea, FDCUMA, FRCUMA</t>
  </si>
  <si>
    <t>Les 13 exploitations du collectif sont de petite taille et si la majorité est en polyculture-élevage, bovin, laitier, d’autres sont en polyculture, en arboriculture - céréales - élevage, équin ou encore en maraîchage - bovin allaitant. Toutes sont convaincues par la complémentarité des systèmes cultures/élevages et possèdent des surfaces en bois. Leurs objectifs sont de gagner en autonomie alimentaire pour leurs troupeaux via la culture de légumineuses, de développer le bois énergie en profitant des besoins de la chaudière du syndicat intercommunal et de construire une filière locale pour leur production laitière.</t>
  </si>
  <si>
    <t>Les membres du collectif ont fait des constats croisés qui révèlent la vulnérabilité de leurs exploitations : augmentation de la digestibilité du maïs qui peut accroître les risques de maladie des vaches, incidents climatiques obligeant à acheter du fourrage.Ils ont donc engagé ensemble une réflexion sur l’amélioration de l’autonomie alimentaire du troupeau, qui s’est étendue à une approche globale des systèmes d’exploitation en intégrant l’autonomie des exploitations et leur résilience, avec le développement du bois énergie et la revalorisation de leur production laitière  Les actions prévues comportent : de l’expérimentation au champ avec l’implantation de mélanges de légumineuses, une étude de faisabilité et de dimensionnement d’un séchoir à légumineuses, l’association à un réseau d’acteurs pour l’émergence d’une filière bois locale, l’identification d’une nouvelle forme de valorisation des produits laitiers, des formations (à l’expérimentation, à l’optimisation de l’organisation collective et aux techniques sur le bois énergie)  La performance économique réside dans la recherche d’autonomie alimentaire via la culture de légumineuses avec séchage en bâtiment, la valorisation des parcelles boisées en plaquettes pour la chaudière du syndicat intercommunal et une meilleure valorisation du lait (transformation locale)  Les objectifs environnementaux concernent la réduction de la fertilisation azotée minérale, l’amélioration de la structuration des sols et le développement des énergies renouvelables (bois énergie)  La performance sociale réside dans la pérennisation de la dynamique agricole locale, l’optimisation de l’organisation du travail, la création d’emplois et la diffusion et la capitalisation des connaissances acquises. La diffusion des résultats sera intensifiée grâce au développement de liens avec les établissements d’enseignement (lycée, ISARA) et les organismes de développement agricole et le réseau CUMA.</t>
  </si>
  <si>
    <t>ARA_025</t>
  </si>
  <si>
    <t>Innover et améliorer la durabilité du système traditionnel Salers pour assurer un avenir à ce modèle d’élevage unique et ancré à son territoire, par la valorisation des ressources naturelles et par la commercialisation de produits de qualités</t>
  </si>
  <si>
    <t>12/12/16</t>
  </si>
  <si>
    <t>Association Tradition Salers</t>
  </si>
  <si>
    <t>Zone AOP des Monts du Cantal et massif du Sancy</t>
  </si>
  <si>
    <t>Bureau de la Chambre d’agriculture, Zone de Saussac, route de Collandres, 15400 Riom-es-Montagne</t>
  </si>
  <si>
    <t>15400</t>
  </si>
  <si>
    <t>Géraud DELORME&lt;geraudrecoules@orange.fr&gt;</t>
  </si>
  <si>
    <t>BONNEAU Denis</t>
  </si>
  <si>
    <t>denis.bonneau@cantal.chambagri.fr</t>
  </si>
  <si>
    <t>Contrôle laitier 15 et 63, Groupe Salers évolution, INRA, Lycées agricoles Brioude Bonnefont et Saint-Flour, Coop St Bonnet de Salers, Coop fromageries des vaches rouges, Compagnie d’affinage des Arvennes Maison Mons, Fromagerie Bonal, Fromagerie Nivesse, Slow Food, PNR Volcans d’Auvergne, Jean-Louis Roques (vétérinaire), Gilles Dechambre (consultant), Gaec de la pierre levée, Gaec de la vache rouge, Martin Maurice (éleveurs de Salers traites)</t>
  </si>
  <si>
    <t>Conditions de travail</t>
  </si>
  <si>
    <t>Dans le contexte actuel de la filière lait et dans un territoire de moyenne montagne très rural où l’agriculture est omniprésente, le système traditionnel Salers a une carte à jouer comme système d’avenir, s’il parvient à démontrer et à renforcer sa durabilité, et notamment sa viabilité, sa vivabilité et son attractivité, pour assurer le renouvellement des éleveurs. C’est ce que cherche l’association Tradition Salers en travaillant collectivement, et avec de très nombreux partenaires d’horizons professionnels variés, sur la valorisation de la diversité floristique au travers du lien prairies alimentation - qualité du lait et des fromages.</t>
  </si>
  <si>
    <t>Le collectif oeuvre depuis 1994 pour assurer l’avenir du système traditionnel en vaches de race Salers traites, système unique, ancré dans le territoire et répondant bien aux attentes des citoyens en matière d’authenticité et de qualité des produits, de pratiques d’élevage et de bien-être animal. Il souhaite, par l’innovation, renforcer son action sur la durabilité de ce système. 	La première action consiste à réaliser un diagnostic agro-écologique de chaque exploitation du collectif.  	Le second axe de travail consiste à évaluer puis améliorer la conduite des systèmes fourragers pour assurer l’autonomie alimentaire et la valorisation des prairies naturelles et de la diversité floristique pour une production laitière et fromagère de haute qualité (cette étape mobilisera entre autres les outils issus du programme de recherche-développement“Prairies AOP”).  	Un troisième axe de travail porte sur les pratiques influençant la diversité microbiologique d’intérêt fromager des laits crus, indispensable à la préservation de la richesse et de l’intensité organoleptique des fromages.  	Un quatrième axe consiste à trouver des bâtiments, équipements et organisation du travail permettant de réduire le temps consacré à la traite et la pénibilité du travail ; mais aussi à formaliser les acquis du GIEE dans un manuel et une formation à destination des intervenants du développement concernés par ces systèmes.  	Enfin, un axe de travail transversal est consacré, sur toute la durée du projet, à la valorisation des travaux et à la communication sur le système Salers traditionnel (réalisation de documents de synthèse, manuels et fiches techniques, interventions en lycée, foire, salons, articles de presse...).  Ces actions doivent permettre à la fois d’augmenter le revenu des éleveurs (par une meilleure valorisation du lait et des fromages et une diminution des intrants), de pérenniser un agrosystème déjà bien inscrit dans une biodiversité naturelle, d’améliorer les conditions de travail (logement des animaux, traite, remplaçabilité) ainsi que la dynamique du collectif de producteurs engagés et enfin d’accroître la communication auprès des consommateurs et des futurs agriculteurs.</t>
  </si>
  <si>
    <t>ARA_026</t>
  </si>
  <si>
    <t>Développer des pratiques agro-écologiques pour accroître les performances technico-économiques des exploitations d’élevage et protéger la ressource en eau potable du captage prioritaire du Reytebert</t>
  </si>
  <si>
    <t>01/09/24</t>
  </si>
  <si>
    <t>Association Avenir Reytebert</t>
  </si>
  <si>
    <t>Aire d’alimentation du captage de Reytebert</t>
  </si>
  <si>
    <t>GAEC DE SOIVIEUX 87 route deSoivieux 38730 BLANDIN</t>
  </si>
  <si>
    <t>38730</t>
  </si>
  <si>
    <t>michaelbonnault@yahoo.fr</t>
  </si>
  <si>
    <t>3</t>
  </si>
  <si>
    <t>Syndicat Mixte d'Aménagement du Bassin de la Bourbre (SMABB) et Syndicat Mixte d'Eau et d'Assainissement de la Haute Bourbre (SMEAHB)</t>
  </si>
  <si>
    <t>CIEL (Comité Isérois des Eleveurs), Chambre d’Agriculture 38, ACCA de Doissin (Associations communales de chasse agréées), Fédération Départementale de Chasse de l’Isère</t>
  </si>
  <si>
    <t>Trois exploitations, qui représentent les deux tiers de la SAU du périmètre du captage prioritaire de Reytebert, se regroupent pour tenter de restaurer la qualité de la ressource en eau en faisant évoluer ensemble leurs pratiques : développement des systèmes herbagers, alternatives au désherbage chimique, amélioration de la vie microbiologique des sols.</t>
  </si>
  <si>
    <t>La principale raison d’être du collectif est la mise en oeuvre des moyens nécessaires à l’atteinte des objectifs du programme d’actions de l’aire d’alimentation du captage en eau potable de Reytebert  Les agriculteurs souhaitent maintenir et développer des systèmes herbagers favorables à la protection de la ressource en eau. Ils vont travailler le binage sur la culture de maïs et l’entretien mécanique des prairies (broyage sous clôture) et créer une aire collective de remplissage et de lavage de  pulvérisateurs à l’extérieur de l’aire du captage. Enfin, ils vont mettre en oeuvre et évaluer une stratégie de préservation de la structure et de la vie biologique des sols par l’allongement des rotations, le semis direct, la couverture permanente des sols, l’implantation de haies, la réduction des intrants et la création d’une plate-forme test de mélanges prairiaux et de couverts  Les objectifs économiques visés sont d’augmenter l’efficacité technico-économique et les revenus par la réduction des intrants (engrais, phytosanitaires et concentrés) et des charges (mutualisation des investissements productifs) et par l’amélioration de l’autonomie fourragère  Les objectifs environnementaux visés sont d’atteindre les objectifs de qualité de l’eau inscrits dans le plan d’actions du captage : la réduction des nitrates dans l’eau (en diminuant l’utilisation des intrants azotés et les risques de lessivage), la réduction des produits phytosanitaires dans l’eau (en diminuant les traitements phytos de désherbage, les risques de pollutions accidentelles et les transferts par ruissellement), et le maintien et l’amélioration de la qualité de l’écosystème par des infrastructures agro-écologiques  Les objectifs de performance sociale visés sont d’améliorer les conditions de travail (autonomie et souplesse sur les chantiers), de favoriser l’intérêt pour le travail collectif par l’entraide, l’échange en groupe, la mutualisation et le transfert de savoir-faire, ainsi que le maintien des partenariats et de la dynamique locale initiée par la démarche du captage prioritaire.</t>
  </si>
  <si>
    <t>23/02/22</t>
  </si>
  <si>
    <t>ARA_027</t>
  </si>
  <si>
    <t>Ensemble pour réussir</t>
  </si>
  <si>
    <t>CUMA de Saint-Bonnet le Château</t>
  </si>
  <si>
    <t>Canton de Saint-Bonnet le Château et Bas en Besset</t>
  </si>
  <si>
    <t>Mairie, 42380 Saint-Bonnet le Château</t>
  </si>
  <si>
    <t>42380</t>
  </si>
  <si>
    <t>christophebonhomme.42@gmail.com</t>
  </si>
  <si>
    <t>RAUZE Clémence</t>
  </si>
  <si>
    <t>clemence.rauze@cuma.fr</t>
  </si>
  <si>
    <t>FRCUMA Auv-RA, Comité de Développement, Chambre d'agriculture 42, FEVEC (Fédération des Eleveurs Et Vétérinaires En Convention), ADDEAR42, SIMACoise (Syndicat Interdépartemental Mixte pour l'Aménagement de la Coise), ARDAB, Atelier Paysan (projet MCDR), Autre GIEE, Communauté de communes, Sodiaal</t>
  </si>
  <si>
    <t>Dans cette zone de montagne-piémont, le système dominant est la polyculture-élevage bovin avec assolement maïs-prairie. Les agriculteurs du collectif souhaitent faire évoluer leurs systèmes de production laitière pour faire face aux aléas climatiques et à la crise structurelle : améliorer la qualité de la production en favorisant l’autonomie alimentaire, améliorer la structuration des sols et conforter et optimiser le travail collaboratif. Les échanges, au sein du collectif, entre exploitations en conventionnel et exploitations en Bio doit permettre de lever les freins au changement vers la conversion en Bio.</t>
  </si>
  <si>
    <t>Dans un contexte de crise structurelle de l’élevage laitier, les exploitants souhaitent accroître leur performance économique et sécuriser leur rentabilité. Pour cela, ils interrogent leurs modes de production, en particulier la chaîne fourragère herbe et maïs, en privilégiant un investissement collectif qui soit compatible avec les deux modes de production présents dans le collectif, à savoir conventionnel et Bio. Cela les amène à aborder la réflexion de façon systémique, en intégrant l’assolement et la gestion des effluents d’élevage, les couverts végétaux et la réduction de la fertilisation.Le projet prévoit de multiples types d’actions : des formations (technique de travail du sol, compostage, analyse et conduite stratégique Perf’CUMA...), des essais, des groupes d’échanges (pratiques et résultats obtenus), des visites et tournées de champ, des démonstrations de matériel, des analyses individuelles et collectives (charges de mécanisation, temps de travaux), la construction d’un cahier des charges d’achat, la mise en place d’une organisation de chantier et la création d’une banque de travail, l’organisation de café-échanges avec la population.La performance économique passe par la recherche d’autonomie alimentaire et la maîtrise des coûts de production (améliorer la qualité nutritive des ensilages notamment par une meilleure organisation des chantiers, réduire les intrants par une réflexion sur les itinéraires techniques, la limitation des interventions et la production de semences fermières de maïs).La performance environnementale est recherchée au travers de la réduction des produits phytosanitaires, une meilleure gestion de la matière organique (travail sur l’assolement) et l’amélioration de la structure du sol qui améliore sa rétention d’eau et diminue l’érosion.La performance sociale porte sur le maintien d’un tissu agricole et rural dynamique et au renforcement de la solidarité grâce aux échanges au sein des cinq CUMA thématiques auxquelles appartiennent les membres du collectif. Les nouvelles pratiques, qui feront l’objet d’une communication externe, doivent contribuer à améliorer l’image de l’agriculture auprès de la population riveraine.</t>
  </si>
  <si>
    <t>21/08/23</t>
  </si>
  <si>
    <t>ARA_028</t>
  </si>
  <si>
    <t>Développer l’autonomie protéique des exploitations en créant un réseau entre producteurs et éleveurs.Livradois – Forez Protéines</t>
  </si>
  <si>
    <t>CUMA Rénovation du Livradois-Forez</t>
  </si>
  <si>
    <t>Livradois-Forez</t>
  </si>
  <si>
    <t>19 avenue de Lyon, 63600 AMBERT</t>
  </si>
  <si>
    <t>63600</t>
  </si>
  <si>
    <t>Gabriel CHAUTARD (pas de mél)</t>
  </si>
  <si>
    <t>PINGUET Juliette</t>
  </si>
  <si>
    <t>j.pinguet@puy-de-dome.chambagri.fr</t>
  </si>
  <si>
    <t>FDCUMA 63, EDE 63, Enseignement agricole PNR Livradois-Forez, Autre GIEE</t>
  </si>
  <si>
    <t>Dans ce territoire de polyculture-élevage, caractérisé par des productions diversifiées et des circuits de commercialisation variés, on voit apparaître des exploitations spécialisées en productions végétales. De plus, le morcellement du parcellaire et les contraintes topographiques ne permettent pas aux éleveurs de cultiver toutes les espèces dont ils auraient besoin pour assurer l’autonomie alimentaire ni de pratiquer les rotations souhaitables. Un réseau d’échanges entre cultivateurs et éleveurs peut permettre de rétablir cette complémentarité culture-élevage profitable pour les deux parties.</t>
  </si>
  <si>
    <t>Le collectif souhaite travailler parallèlement sur le développement de l’autonomie protéique des exploitations d’élevage et la valorisation des cultures de diversification d’assolement des exploitations de grandes cultures en créant un réseau local d’échanges.Le projet prévoit plusieurs types d’actions : faire le bilan et l’analyse des pratiques de chaque exploitation, renforcer les connaissances initiales de chacun (formation, voyage d’études), mettre en pratique des modalités de changement de pratiques sur les exploitations du collectif, intégrer les différentes sources de protéines dans la ration (formation et accompagnement technique), créer un réseau local d’échanges entre éleveurs et cultivateurs (contrats ou conventions), partager les expériences et les diffuser.La performance économique recherchée est de permettre aux agriculteurs de vivre de leur activité. La performance environnementale passe par la complémentarité des activités de culture et d’élevage à l’échelle du collectif (moins d’intrants alimentaires en élevage et d’engrais minéral en culture). La performance sociale visée est de favoriser la transmission des exploitations et de renforcer la coopération entre agriculteurs.</t>
  </si>
  <si>
    <t>ARA_029</t>
  </si>
  <si>
    <t>Conforter durablement et assurer le développement de la production de porcs de montagne sur paille</t>
  </si>
  <si>
    <t>2017</t>
  </si>
  <si>
    <t>26/07/17</t>
  </si>
  <si>
    <t>01/09/20</t>
  </si>
  <si>
    <t>CAPP (Coopérative Agricole des Producteurs de Porcs), groupe Altitude</t>
  </si>
  <si>
    <t>Cantal et arrondissements limitrophes (Aveyron, Corrèze, Haute-Loire, Lot, Lozère, Puy-de-Dôme)</t>
  </si>
  <si>
    <t>1, Boulevard du Vialenc – CS 30639  15 006 AURILLAC Cedex</t>
  </si>
  <si>
    <t>15000</t>
  </si>
  <si>
    <t>earl.des.glycines@orange.fr</t>
  </si>
  <si>
    <t>Coopérative Agricole des Producteurs de Porcs (CAPP)-groupe Altitude</t>
  </si>
  <si>
    <t>parti (DONEYS Jean-Luc, directeur)</t>
  </si>
  <si>
    <t>jl.doneys@groupealtitude.fr</t>
  </si>
  <si>
    <t>Chambre d’agriculture 15, CER 15, Cantal salaisons (sté), Groupe CCPA, IFIP, Lycées agricoles de St-Flour, d’Aurillac et de Brioude, Montpellier SupAgro, IUT Aurillac</t>
  </si>
  <si>
    <t>Porcin</t>
  </si>
  <si>
    <t>Le contexte économique et sociétal actuel est difficile pour la production porcine. Elle connaît un déclin, particulièrement dans une zone à faible densité d’élevage porcin comme le Cantal. Un groupe d’éleveurs a néanmoins développé un mode de production de porcs largement appuyé sur les principes de l’agro-écologie et du respect du bien-être animal, en particulier en élevant ces porcs sur paille, exclusivement en zone de montagne et en valorisant des céréales de montagne. Le marché est actuellement très porteur pour cette filière locale s’appuyant sur une marque, propriété des éleveurs : le Capelin. C’est pourquoi les éleveurs ont dégagé des axes de travail ayant pour objectif de conforter ce modèle de production en assurant sa meilleure intégration possible dans les systèmes de production de la région et en augmentant sa visibilité et son attractivité chez les consommateurs et dans la profession.</t>
  </si>
  <si>
    <t>Le collectif est constitué d’éleveurs, majoritairement de bovins, qui ont développé, dans le cadre d’une coopérative, autour de la marque Capelin créée en 1994, un atelier de diversification rémunérateur, le porc de montagne sur paille. Ils estiment que ce système de production est durable et cohérent avec le territoire et ils souhaitent le conforter.Le collectif prévoit de communiquer auprès des consommateurs et des futurs agriculteurs pour faire connaître ce mode de production, de réaliser des suivis des coûts de production et de l’utilisation des intrants (notamment des pratiques sanitaires pour une réduction de l’utilisation des antibiotiques, mais aussi de l’autonomie céréalière des exploitations), d’améliorer les conditions de travail grâce à des réunions de formation/échange entre pairs. Le groupe espère ainsi conforter le modèle technico-économique de la production de porcs sur paille (réduction des coûts, amélioration des conditions de travail).La performance économique est recherchée au travers de la maîtrise des coûts de production (paillage, médicaments vétérinaires, culture de céréales pour l’alimentation des porcs). La performance environnementale est recherchée au travers de l’optimisation de l’utilisation du fumier de porcs, de la réduction d’utilisation des antibiotiques. Les performances sociales visées sont de deux ordres : répondre à la demande sociétale (réduction d’utilisation des antibiotiques, lien avec le consommateur), améliorer l’attractivité du métier (améliorer la plus-value pour les éleveurs, améliorer les conditions de travail et son organisation, faire connaître le métier).Le collectif prévoit d’organiser des journées pédagogiques thématiques en partenariat avec les lycées agricoles, d’organiser des visites d’élevages, de recevoir des stagiaires et apprentis, et de s’appuyer sur des documents de communication élaborés dans le cadre du projet.</t>
  </si>
  <si>
    <t>ARA_030</t>
  </si>
  <si>
    <t>Projet Innovant Lié à l’Agro-écologie du Travail de nos Sols (PILATS)</t>
  </si>
  <si>
    <t>31/12/23</t>
  </si>
  <si>
    <t>GIE PILATS</t>
  </si>
  <si>
    <t>Pilat rhodanien</t>
  </si>
  <si>
    <t>Mairie de Pélussin – 2 place de l'Hôtel de Ville - 42410 PELUSSIN</t>
  </si>
  <si>
    <t>42410</t>
  </si>
  <si>
    <t>lafermedesblesdor@orange.fr</t>
  </si>
  <si>
    <t>PNR du Pilat</t>
  </si>
  <si>
    <t>CHAMPAILLER Caroline</t>
  </si>
  <si>
    <t>cchampailler@parc-naturel-pilat.fr</t>
  </si>
  <si>
    <t>Com’Com du Pilat rhodanien, Lycée agricole Précieux-St-Genest-Malifaux, ISARA, Chambre d'agriculture 42, Addear 42, ARDAB, FDCUMA 42, GIEE Plaine d’avenir, GIEE AgriBioTech, CUMA des plateaux de Pelussin, Comité de développement Sud Pilat, Syndicat de défense de l’AOP Rigotte de Condrieu, Biolait, Magasin de producteurs</t>
  </si>
  <si>
    <t>PILATS est un projet construit par 10 exploitations agricoles du Pilat rhodanien, dans des systèmes de production variés, mais travaillant tous sur des sols peu profonds, faibles en matière organique, érosifs et avec une capacité de réserve utile faible. Le territoire est peu arrosé, sous influence méditerranéenne et dans une aire d’alimentation de captage en eau potable à problématique « pesticides ». Ils souhaitent donc mettre en œuvre de nouvelles techniques culturales pour améliorer la vie de leurs sols (semis direct, couverts végétaux en inter-culture, semis sous couvert, désherbage mécanique, utilisation de déchets verts en co-compostage, diversification des assolements), assurer la pérennité des exploitations et leur compétitivité à moyen terme (grâce à une meilleure autonomie vis-à-vis des intrants achetés et une optimisation des charges de mécanisation et du temps de travail, via la mutualisation de nouveaux matériels et le travail en commun), et également répondre aux enjeux environnementaux.</t>
  </si>
  <si>
    <t>Le collectif est issu de réflexions conduites au sein de la CUMA des plateaux de Pelussin et en partenariat avec le comité de développement agricole du secteur. Tous ont testé des changements sur leur exploitation, dans des domaines différents, et ils comptent s’appuyer sur la mixité des savoirs-faire et l’émulation au sein du groupe pour progresser et investir en commun.Le projet prévoit de réaliser un bilan et une analyse des pratiques de chaque exploitation, d’expérimenter de nouvelles techniques culturales, de mutualiser de nouveaux matériels, de dispenser des formations, d’animer des échanges sur les techniques culturales, de valoriser les travaux du GIEE et de sensibiliser des clients au changement climatique.Les peformances économiques visées résident dans l’amélioration de l’autonomie des edxploitations (diminution des charges d’intrants et de mécanisation). Les performances environnementales visées sont une baisse de la pression en azote et en produits phytosanitaires grâce à l’amélioration des techniques culturales et de la vie des sols. Les performances sociales visés sont une amélioration de la qualité de vie des agriculteurs au travers d’une diminution du temps de travail, d’une meilleure communication avec les clients sur la qualité de leurs pratiques et de leurs produits.Le projet prévoit la réalisation de synthèses des résultats des essais pour diffusion à d’autres agriculteurs, ainsi que de documents de sensibilisation des clients des points de vente directe sur l’agriculture du secteur et les pratiques agroenvironnementales (exposition ou panneaux). Le Lycée agricole de Précieux-Saint Genest-Malifaux est partenaire : le programme des classes de Bac Pro et BTS ACSE intègre la réalisation des relevés et des analyses dans différents modules du programme. Les rencontres régulières avec les agriculteurs du groupe permettront également aux étudiants d'avoir connaissance de la diversité des systèmes d'exploitation du groupe et des réseaux auxquels ils appartiennent.</t>
  </si>
  <si>
    <t>21/09/21</t>
  </si>
  <si>
    <t>ARA_031</t>
  </si>
  <si>
    <t>Les épis de Cérès - Pour le développement des céréales populations en Haute-Loire</t>
  </si>
  <si>
    <t>30/04/23</t>
  </si>
  <si>
    <t>Haute-Loire Biologique</t>
  </si>
  <si>
    <t>GAB ou Association d'AB</t>
  </si>
  <si>
    <t>Haute-Loire</t>
  </si>
  <si>
    <t>2 route de Pranaud - 43700 COUBON</t>
  </si>
  <si>
    <t>43260</t>
  </si>
  <si>
    <t>fp.lemaire@orange.fr</t>
  </si>
  <si>
    <t>GRIGNION Julie</t>
  </si>
  <si>
    <t>cultures.hauteloirebio@aurabio.org</t>
  </si>
  <si>
    <t>Ardear, Graines de Noé, INRA, ITAB, Celnat, Chambre d’agriculture 43</t>
  </si>
  <si>
    <t>Ce collectif est constitué d’éleveurs-cultivateurs dont les céréales populations répondent aux besoins en alimentation et paille pour les animaux, de paysans boulangers qui transforment leurs céréales population et commercialisent en circuit court et de céréaliers qui sont intéressés pour une commercialisation en circuit long. Ils veulent relever les défis économiques, environnementaux et sociaux de leur territoire via le développement des céréales population et de filières associées, en essayant d’en assurer l’usage, la diffusion et la conservation d’une manière collective et équitable.</t>
  </si>
  <si>
    <t>Les céréales population présentent plusieurs atouts qui répondent aux besoins du collectif : adaptation à un mode de culture sans engrais et sur des sols pauvres ; paille haute, bonne qualité alimentaire, qualités technologiques et gustatives ; permettent l’autonomie des fermes et redonnent le goût de la sélection aux paysans.Les actions prévues sont organisées en 5 axes : organiser la production et la diffusion des céréales populations ; acquérir des connaissance et des références sur la culture des céréales populations, leur comportement au champ et leur utilisation (lien avec le projet PEI) ; mettre en place une unité de mouture collective ; participer à l’organisation de filières céréales populations ; capitaliser et diffuser les résultats.Le collectif cherche à favoriser l’autonomie (semences, aliment, paille…), à réintroduire de la valeur-ajoutée sur les fermes et à réduire les frais de cultures et les coûts alimentaires en élevage. Il souhaite développer des systèmes de production basés sur la biodiversité et consolider la durabilité des systèmes bio, cultiver des céréales adaptées à un faible niveau d’intrants (eau, fertilisants…), favoriser l’adaptation des systèmes de production au changement climatique. Enfin, il souhaite se réapproprier des savoir-faire et de l’autonomie décisionnelle sur la ferme et en groupe, travailler collectivement et partager des expériences et des connaissances, proposer au consommateur une alternative aux céréales modernes (en termes de goût et de composés nutritionnels et potentiellement plus digestes), développer des filières équitables pour les acteurs du projet, permettre la transmission des fermes, favoriser l’installation sur des systèmes demandant peu de foncier et peu d’investissements de départ.La diffusion prévue comprend des fiches sur les variétés de céréales, un partenariat avec des lycées agricoles (parcelles d’essais, accueil de classes, plaquettes), des journées portes ouvertes, un plan de communication auprès du grand public et le recueil d’expériences de savoir-faire.</t>
  </si>
  <si>
    <t>08/12/22</t>
  </si>
  <si>
    <t>ARA_032</t>
  </si>
  <si>
    <t>Le développement d'une agriculture durable et vertueuse en pays d'Issoire Val d'Allier grâce à la récolte des menues paille, l'utilisation du digestat, et l'implantation de cultures dérobées et protéiques</t>
  </si>
  <si>
    <t>10/08/17</t>
  </si>
  <si>
    <t>31/05/20</t>
  </si>
  <si>
    <t>AMIVA – Association Métha Issoire Val d'Allier</t>
  </si>
  <si>
    <t>Agglo Pays d’Issoire</t>
  </si>
  <si>
    <t>Association Métha Issoire Val d'Allier - rue Romaine - 63500 BRENAT</t>
  </si>
  <si>
    <t>63500</t>
  </si>
  <si>
    <t>vincent.martinant@wanadoo.fr</t>
  </si>
  <si>
    <t>FDCUMA63, Syndicat ETA, Association des méthaniseurs de France, Lycée agro-environnemental privé St-Jospeh du Breuil/Couze</t>
  </si>
  <si>
    <t>Le collectif d’agriculteurs s’est créé autour d’un projet de méthaniseur territorial. Il souhaite en profiter pour porter une dynamique collective visant à pérenniser les exploitations par, d’une part l’amélioration des performances agronomiques et de l’autonomie globale des exploitations, et d’autre part la diversification par création de valeur ajoutée et valorisation des ressources locales.</t>
  </si>
  <si>
    <t>L’association AMIVA s’est créée autour d’un projet de méthanisation collectif et territorial avec le soutien des collectivités locales. Les agriculteurs du secteur proche ont souhaité se structurer pour prendre part au projet, mesurer l’intérêt d’une unité de méthanisation collective par rapport aux enjeux agricoles et évaluer l’opportunité de développement induit sur les exploitations. Les exploitations du groupe sont très diversifiées en âge, en statuts, en systèmes (polycultures ou élevages, bio ou conventionnels), en filière courte ou longue. Le projet prévoit les actions suivantes : le traitement des effluents et sous- produits des exploitations par méthanisation pour la production d’énergie renouvelable et de digestat ; la limitation d’émission de GES par le développement des techniques simplifiées de travail du sol ; une limitation de l’utilisation des phytosanitaires par la récolte des menues pailles ; une amélioration de l’autonomie en fertilisants en substituant le digestat aux engrais minéraux ; une moindre sensibilité des sols à l’érosion avec l’intégration des cultures dérobées dans l’assolement.Les objectifs du groupe consistent pour le volet économique, à diversifier les productions, augmenter l’autonomie des fermes, réduire les charges, transformer les effluents et sous-produits en ressources ; pour le volet environnemental , à limiter l’usage des produits phytosanitaires et des engrais minéraux, privilégier l’approche agronomique de la vie du sol et produire de l’énergie renouvelable. L’objectif social est de maintenir le plus grand nombre d’actifs agricoles et de permettre des transmissions /installations et la création d’emplois, rompre l’isolement et partager des expériences de groupe et montrer une autre image de l’agriculture en phase avec les attentes sociétales.Le collectif souhaite communiquer sur le GIEE (articles dans la presse, documents de synthèse à diffuser sur les sites internet des partenaires, organiser des rencontres ouvertes à tous sur les plates-formes d’essais et sur les exploitations du GIEE.</t>
  </si>
  <si>
    <t>ARA_033</t>
  </si>
  <si>
    <t>PATOUDYAPA : Mise en place collective du PAturage TOUrnant DYnamique pour aller vers une plus grande Autonomie des exploitations tout en améliorant les Pratiques Agroenvironnementales.</t>
  </si>
  <si>
    <t>22/11/17</t>
  </si>
  <si>
    <t>30/11/22</t>
  </si>
  <si>
    <t>FEDER</t>
  </si>
  <si>
    <t>Pays Vichy Auvergne</t>
  </si>
  <si>
    <t>SOCAVIACLes Chaumas03430 VILLEFRANCHE D'ALLIER</t>
  </si>
  <si>
    <t>03110</t>
  </si>
  <si>
    <t>03</t>
  </si>
  <si>
    <t>sebastienlafaille@orange.fr</t>
  </si>
  <si>
    <t>Coopérative SOCAVIAC</t>
  </si>
  <si>
    <t>SONET Camille (jusqu'en sept 2022) puis PARIS Julie</t>
  </si>
  <si>
    <t>c.sont@uca-feder.fr puis j.paris@uca-feder.fr</t>
  </si>
  <si>
    <t>Lycée agricole Moulins-Neuvy, Cabinet conseil PâtureSens, FEDER, Vichy Communauté, Pays VichyAuvergne, INRA, ROM Sélection, CUMA, Chambre d'agriculture</t>
  </si>
  <si>
    <t>Pour répondre à des problématiques de rentabilité, de viabilité des exploitations et d’optimisation de l’alimentation des troupeaux, 6 polyculteurs-éleveurs de l’Allier exploitant un bassin allaitant se regroupent pour améliorer leurs performances technico-économiques par le pâturage tournant dynamique. Cela leur permettra d’augmenter l’autonomie de leurs exploitations vis-à-vis de l’achat d’aliments et d’intrants, tout en améliorant le confort de travail, les pratiques agroenvironnementales et de répondre aux attentes des consommateurs.</t>
  </si>
  <si>
    <t>Les motivations au départ du projet sont variées : la recherche de la qualité des animaux produits, le perfectionnement de l’usage des pâturages, l’augmentation des plus-values et des revenus ou encore la compétivité.Quatre grandes actions sont prévues sur 5 ans : le collectif d’éleveurs va suivre des formations régulières sur le PTD dans toutes ses dimensions. Ils vont progressivement adapter leurs systèmes pour la mise en place de cette technique. Dans un souci d’amélioration continue, ils réaliseront des suivis réguliers pour accompagner et optimiser leurs systèmes. Enfin, ils communiqueront et diffuseront les résultats de leur travail.Les objectifs recherchés via le projet sont les suivants : le premier vise une meilleure autonomie des exploitations en réduisant les postes alimentation et matériel tout en respectant davantage l’environnement, en réduisant les dépenses énergétiques et phytosanitaires. Le second vise la production de viandes de qualité tout en répondant aux attentes des consommateurs sur les conditions d’élevage et l’environnement via l’amélioration de pratiques agroenvironnementales. La sélection de races et d’animaux plus rustiques et aptes à valoriser l’herbe au maximum feront partie du projet. En améliorant le quotidien des éleveurs de ce groupe et la qualité des productions, le gain transversal de ce projet est de rendre de l’attractivité au métier d’éleveur par la mise en place de techniques innovantes mais aussi en prouvant que l’exploitation de zones défavorisées peut être productive, rentable et viable.La communication et la diffusion des travaux et la promotion du pâturage tournant dynamique devront permettre et favoriser les échanges entre agriculteurs, instituts de recherche, organismes agricoles, …</t>
  </si>
  <si>
    <t>29/04/22</t>
  </si>
  <si>
    <t>ARA_034</t>
  </si>
  <si>
    <t>Los bòns Prats</t>
  </si>
  <si>
    <t>01/11/24</t>
  </si>
  <si>
    <t>GDA Forez-Emblavez</t>
  </si>
  <si>
    <t>GDA ou GVA</t>
  </si>
  <si>
    <t>Forez-Emblavez</t>
  </si>
  <si>
    <t>Chambre d'agriculture 43 Immeuble Interconsulaire 16 boulevard Bertrand – BP 20343 43012 LE PUY EN VELAY cedex</t>
  </si>
  <si>
    <t>43810</t>
  </si>
  <si>
    <t>guillaume.dantony43@orange.fr</t>
  </si>
  <si>
    <t>Chambre d’agriculture de la Haute-Loire</t>
  </si>
  <si>
    <t>PIGNOL Quentin (Ag'Sys')</t>
  </si>
  <si>
    <t>pignol.agsys@orange.fr</t>
  </si>
  <si>
    <t>INRA Toulouse, INRA Crouël, INRA Theix, Lycée agricole Brioude Bonnefont, VetAgro Sup, ISVT Puy en Velay, Coop. Agricoles (Velay scop, Eurea Coop, Pinault Bio, Moulin Marion …) PNR Livradois Forez, Conservatoire botanique des Plantes, FDCUMA 43, Contrôle de performance, Labo César, Cabinets comptables Haute-loire</t>
  </si>
  <si>
    <t>Changement climatique</t>
  </si>
  <si>
    <t>La production de maïs en montagne s'avère très onéreuse et il existe de plus en plus de limites techniques. Dans un contexte où l'autonomie des exploitations agricoles et l'adaptation aux évolutions du climat sont recherchées, des agriculteurs du Forez-Emblavez, en Haute-Loire, ont souhaité se regrouper autour d’un projet commun : l’implantation de prairies à flore variée adaptées au contexte pédoclimatique des exploitations. Les objectifs seront d'améliorer la qualité des prairies temporaires, de réduire ou supprimer le maïs au profit des PFV et de recréer une dynamique collective sur le secteur. Le projet envisagé sur 6 ans s’insérera dans une démarche agro-écologique. Plusieurs types d’actions seront menés : collecte de données, suivis de parcelles et d’essais, diffusions des données. Des indicateurs, techniques, économiques environnementaux et sociaux seront suivis. L’approche systémique des exploitations en regard avec les performances économiques, environnementales et sociales devrait permettre de montrer les évolutions de chaque exploitation. L’amélioration des systèmes d’exploitation devrait donc être observée.</t>
  </si>
  <si>
    <t>Le collectif est parti d’une volonté d’améliorer les prairies temporaires, de l’envie de s’adapter aux évolutions climatiques, de rechercher l’autonomie alimentaire et économique sur les exploitations, en supprimant ou diminuant l’implantation de maïs (onéreux et pas satisfaiasnat techniquement) et de recréer une dynamique collective sur le secteur.Les actions prévues sont des diagnostics (renouvelés en fin de projet), la constitution des mélanges prairiaux, un suivi des parcelles (outil Capflor), des essais (chaulage, semis, fonctionnement de la matière organique des sols), des formations, réunions, visites (valorisation de l’herbe par les animaux, récolte des prairies) et de la diffusion.Les objectifs de triple performance sont : réduire les charges en intrants (produits phytos, engrais, semences, concentrés, énergie) par l’autonomie alimentaire (Prairies à flore variée) et la mutualisation des moyens ; développer la vie des sols et l’augmentation de la biodiversité (abeilles) ; devenir acteur de son système de production et de son territoire, favoriser une dynamique collective en perte de vitesse sur le secteur, améliorer le temps et les conditions de travail.La diffusion des résultats sera réalisée au travers de journées techniques, de visites, d’interventions dans des établissements scolaires. La base de données sur les prairies sera mobilisée pour intervenir dans de nouvelles exploitations. Le partenariat est nombreux et diversifié, avec une mobilisation de la R&amp;D et de l’enseignement agricole.</t>
  </si>
  <si>
    <t>08/07/22</t>
  </si>
  <si>
    <t>ARA_035</t>
  </si>
  <si>
    <t>Création d'une Cave Collective d'Affinage de Saint Nectaire Labellisé AB</t>
  </si>
  <si>
    <t>12/01/21</t>
  </si>
  <si>
    <t>Association des producteurs, fromagers affineurs (APFA)</t>
  </si>
  <si>
    <t>Commune d’Egliseneuve d’Entraigues</t>
  </si>
  <si>
    <t>Association de Producteurs Fromagers AffineursDomaine Le Pré Laval63850 EGLISENEUVE D'ENTRAIGUES</t>
  </si>
  <si>
    <t>63850</t>
  </si>
  <si>
    <t>alain.pissavy@wanadoo.fr</t>
  </si>
  <si>
    <t>PISSAVY Alain</t>
  </si>
  <si>
    <t>Conseil départemental, Commune d'Egliseneuve d'Entraigues, Communauté de communes du Sancy, Association Bio 63, Chambre d'agriculture, Société coopérative Biocoop, Biolait société de collecte, Interprofession du St-Nectaire, Cabinet Gressard à Lyon, Cercle de Fromagers, Région Auvergne Rhône Alpes</t>
  </si>
  <si>
    <t>L’Association des producteurs, fromagers, affineurs est un collectif d’agriculteurs qui vise la conversion à l’AB des producteurs du collectif et la création d’une cave d’affinage de fromages AOP St-Nectaire labellisé AB, sur le territoire de la commune d’Egliseneuve d’Entraigues, territoire qui, malgré ses atouts, peine à s’approprier les enjeux liés à la transition agro-environnementale et aux changements de mode de production et de consommation.</t>
  </si>
  <si>
    <t>Le projet est issu d’une réflexion et d’échanges entre plusieurs éleveurs et des élus du territoire. Il permettra la conversion AB de plusieurs exploitations totalisant près de 1000 ha ; de créer une entreprise agroalimentaire pour une transformation locale et collective des productions agricoles de qualité certifiée attendue par les consommateurs et encore quasi inexistante sur le marché ; de contribuer au développement économique local sur un mode durable et de créer plusieurs emplois sur le territoire. La mutualisation des investissements dans un outil de transformation/commercialisation agroalimentaire garant du respect de la qualité sanitaire, mais aussi le volume des produits, permettront l’accès à des marchés plus importants et plus éloignés, y compris à l’exportation, et la perspective d’une plus-value économique et sociale directe pour les producteurs et le territoire concerné.Un panel d’actions sont prévues relatives à l’accompagnement collectif de la conversion à l’AB et à la construction et au fonctionnement de la cave d’affinage (étude de faisabilité, recherche de financement et du lieu, formations, réalisation des investissements, engagement formel des producteurs ...)Le projet vise la protection des ressources hydriques et humiques, la réduction des (engrais et pesticides), la préservation de la biodiversité et la garantie de qualité des aliments. Il souhaite créer de la valeur ajoutée sur le territoire, contribuer à l’amélioration des résultats économiques des exploitations. Le volet social porte sur la mutualisation des investissements, source d’économies, le renforcement des solidarités, source de liens sociaux, et la création simultanée de plusieurs emplois à différents niveaux de qualification, situation exceptionnelle pour un territoire qui peine à maintenir les offres d’activités et de services.</t>
  </si>
  <si>
    <t>ARA_036</t>
  </si>
  <si>
    <t>Loire Bretagne</t>
  </si>
  <si>
    <t>Améliorer les pratiques en grandes cultures face à la problématique « adventice » afin de stopper l’utilisation de produits phytosanitaires, tout en garantissant la viabilité économique des fermes.</t>
  </si>
  <si>
    <t>Bio63</t>
  </si>
  <si>
    <t>Limagne</t>
  </si>
  <si>
    <t>Bio 63, 11 allée Pierre de Fermat, 63170 AUBIERE</t>
  </si>
  <si>
    <t>63360</t>
  </si>
  <si>
    <t>Jean-Sébastien GASCUEL &lt;js.gascuel@63.sideral.fr&gt;</t>
  </si>
  <si>
    <t>Bio 63</t>
  </si>
  <si>
    <t>DE MONDENARD Elodie</t>
  </si>
  <si>
    <t>elodie.bio63@aurabio.org</t>
  </si>
  <si>
    <t>AFOCG, Chambre d'agriculture 63, Arvalis, ITAB, BioAgri, Axereal bio, FRCUMA, VetAgro Sup, Mission haies, Syndicat d’eau SMVVA, Lycée agricole de Marmilhat</t>
  </si>
  <si>
    <t>Ce projet, innovant pour la zone, a été initié par des producteurs en grandes cultures répartis dans la zone de plaine de la Limagne, qui est concernée par des problèmes de pollution des eaux souterraines et superficielles. Ils souhaitent s’impliquer dans une démarche collective de changements de pratiques pour relever le défi majeur et fédérateur des producteurs bio et de ceux qui se posent la question de la conversion, à savoir la gestion des adventices. Afin que ces travaux puissent alimenter les réflexions de modification de pratiques vers le zéro phyto, les producteurs souhaitent faire un lien systématique entre technique et économique, afin de consolider la viabilité économique des fermes. L’objectif est de dégager des marges brutes de références pour les productions phares, à la culture mais aussi à la rotation.</t>
  </si>
  <si>
    <t>Le groupe, mixte car constitué d’agriculteurs bio et conventionnels, souhaite montrer que l’AB peut être une des réponses techniques en se passant de l’utilisation d’herbicides. Cela nécessite un changement complet de manière de penser et positionne l’agronomie, l’observation et la prévention au cœur de la réflexion dans une démarche agro-écologique. Les actions prévues dans le projet doivent permettre de démontrer la rentabilité économique du « 0 désherbant chimique » pour gérer les adventices en AB et en conventionnel. Il s’agit de construire et stabiliser les itinéraires techniques en lien avec l’enjeu adventice en explorant l’ensemble des leviers qui permettent de limiter les effets néfastes des adventices. Il s’agit également de consolider la viabilité économique de ces systèmes en travaillant sur les charges opérationnelles, les marges brutes, les filières. L’accompagnement mobilise une combinaison originale et variée de formats et d’approches différentes et complémentaires, au sein du groupe, pour le fédérer, et hors du groupe (vers les fermes en questionnement vers une pratique zéro phyto ainsi que les fermes en conversion) pour essaimer : voyages d’études, réunions de projet, formations technico-écomiques, visites bout de champ, tour de plaine, démonstration de matériels, expérimentations de terrain, rencontre avec d’autres groupes, bilan de campagne, diffusion d’infos techniques via une lettre d’information et un blog, échanges avec les partenaires (diversifiés et complémentaires) pour alimenter la réflexion du groupe.
Blog : https://culturesbio63.wordpress.com/blog/
Groupe reconnu Ecophyto 30 000 : voir aussi livrables sur https://rd-agri.fr/detail/PROJET/collectifs_agroecologie_ara-lb-2017-001_phy
https://rd-agri.fr/detail/PROJET/collectifs_agroecologie_21agiara_058
https://rd-agri.fr/results?fullText=Les%20Bio%20motiv%C3%A9s%20de%20Limagnes&amp;tri=PERTINENCE&amp;typesDonnees=DOCUMENT&amp;manuel=false&amp;page=0</t>
  </si>
  <si>
    <t>17/07/23</t>
  </si>
  <si>
    <t>ARA_037</t>
  </si>
  <si>
    <t>Développement Agroécologique d’une Filière Territorialisée de Plantes à Parfum, Aromatiques et Médicinales en Ardèche « DAFT’PPAMA »</t>
  </si>
  <si>
    <t>2018</t>
  </si>
  <si>
    <t>31/07/18</t>
  </si>
  <si>
    <t>Vivacoop</t>
  </si>
  <si>
    <t>Piémont cévenol et Cruzières</t>
  </si>
  <si>
    <t>Vivacoop Chemin des fruitiers 07200 SAINT SERNIN</t>
  </si>
  <si>
    <t>07200</t>
  </si>
  <si>
    <t>th.raoux@laposte.net</t>
  </si>
  <si>
    <t>Chambre d'agriculture de l'Ardèche</t>
  </si>
  <si>
    <t>BEILLON Nicolas</t>
  </si>
  <si>
    <t>nicolas.beillon@ardeche.chambagri.fr</t>
  </si>
  <si>
    <t>Chambre d'agriculture Ardèche, Pays Ardèche Méridionale, Parc Naturel Régional des Monts d'Ardèche, Lycée agricole d'Aubenas, CFPPA Mirabel, GDSA07, CPPARM</t>
  </si>
  <si>
    <t>Horticulture - pépinière - PAPAM</t>
  </si>
  <si>
    <t>La coopérative Vivacoop et les producteurs de sa section « Plantes » s’intéressent aux Plantes à Parfum, Aromatiques et Médicinales (PPAM) comme activité de diversification ou de substitution pourvoyeuses de revenus complémentaires pour pérenniser leurs entreprises et maintenir voire développer l’emploi. La plupart des exploitations concernées ont déjà plusieurs ateliers de production, avec des systèmes très hétérogènes, et mettront en place l’atelier PPAM, principalement en Agriculture Biologique. Elles ont ainsi besoin de références, de formations et de conseils technico-économiques ainsi que d’une approche personnalisée et globale pour bien intégrer ce nouvel atelier dans leurs systèmes d’exploitation.</t>
  </si>
  <si>
    <t>Le groupe prévoit de mettre en œuvre 7 actions : réaliser un diagnostic initial et un suivi de la performance globale des exploitations ; développer les compétences et savoir-faire agroécologiques ; élaborer des références technico-économiques locales sur les systèmes d’exploitation et les productions agricoles ; mettre en oeuvre des sous-groupes d'échanges sur les pratiques agricoles durables : se mettre en réseau avec des GIEE et d’autres groupes PPAM ; solliciter des appuis complémentaires pour le développement de l’emploi et des soutiens complémentaires pour les investissements matériels.Les principales performances visées sont : sur le plan économique, un complément de revenu sécurisé, une meilleure autonomie pour les intrants, une mutualisation des moyens, la préservation du foncier ; sur le plan environnemental, le développement de l’agriculture biologique, le choix d’espèces et variétés adaptées aux conditions pédo-climatiques et sobres en intrants, la maîtrise des intrants, la préservation des sols, augmentation de la biodiversité domestique, l’ouverture des paysages contre les incendies, l’atténuation et l’adaptation au changement climatique ; sur le plan social, l’accompagnement au changement, la diminution des risques par la mutualisation, une meilleure gestion du temps, l’emploi, la transmissibilité des exploitations.</t>
  </si>
  <si>
    <t>ARA_038</t>
  </si>
  <si>
    <t>Structuration d'une filière PPAM territorialisée en agroécologie paysanne</t>
  </si>
  <si>
    <t>2019</t>
  </si>
  <si>
    <t>24/07/19</t>
  </si>
  <si>
    <t>15/04/24</t>
  </si>
  <si>
    <t>Addear42</t>
  </si>
  <si>
    <t>NE du Massif central (départements de la Loire, du Rhône – Ouest Lyonnais et Beaujolais- et du Puy-de-Dôme – Forez-)</t>
  </si>
  <si>
    <t>4bis rue Philibert MOTTIN42110 FEURS</t>
  </si>
  <si>
    <t>raphaelmagnacca@gmail.com</t>
  </si>
  <si>
    <t>ADDEAR 42 - ARDAB</t>
  </si>
  <si>
    <t>CROUZOULON Pierre</t>
  </si>
  <si>
    <t>pierre.addear.42@orange.fr</t>
  </si>
  <si>
    <t>ARDAB, EPL Montravel (42), Chambre d'agriculture26, EPL Montmorot (39), FRAB AuRA, Atelier paysan, diverses Com com, PNR Livradois-Forez et PNR du Pilat, Commission PPAM Confédération paysanne et FADEAR, Chambres d'agriculture 42 et 69, CFPPA de Marmilhat (63), GIE Plante infuse, SICA Biotope des montagnes, GIE PAM 07, Producteurs de PAM des Savoies, APAP Vercors</t>
  </si>
  <si>
    <t>Sous l’effet d’une demande croissante pour les produits naturels à base de plantes, et l’importance du consommer local, la production – cueillette de (PPAM) attire de nombreux porteurs de projet agricole avec une culture peu mécanisée d’une grande diversité de plantes sur de petites surfaces, transformées à la ferme et commercialisées en circuits courts de proximité en agroécologie paysanne.</t>
  </si>
  <si>
    <t>Les objectifs sont donc :  
- Favoriser les solidarités et synergies entre producteurs, porteurs de projet, animateurs en PPAM, améliorer les conditions de travail des producteurs-cueilleurs de PPAM et favoriser l'installation de porteurs de projet agricole en PPAM sur le territoire ; 
- Mutualiser des outils de production et transformation de PPAM, acquérir une reconnaissance de la qualité des produits des producteurs-cueilleurs de PPAM du territoire, accéder à de nouveaux débouchés pour les PPAM à prix équitables, maintenir/améliorer et diffuser les pratiques de gestion durable de la biodiversité naturelle, en particulier la cueillette sauvage de PPAM dans un esprit de « concurrence intelligente » ; 
- Maintenir/améliorer et diffuser les pratiques de production de PPAM économes en intrants basées sur la biodiversité cultivée et fonctionnelle, sensibiliser et transmettre les savoirs et savoir-faire traditionnels des producteurs-cueilleurs de PPAM du collectif. 
Les actions prévues sont très diverses : réunions de travail, journées d’échange et de formation, voyages d'étude, outils de coopération à distance, annuaire de producteurs, échange de prestations et d'entraide, veille réglementaire, représentation, conception d'actions (formations, café-installation) et supports de formation/transmission à destination des porteurs de projet, acquisition et/ou autoconstruction collective de matériel, commandes d'approvisionnement groupées, échange de plants/plantes, création d'une marque collective, rencontre des acteurs du territoire, recherche et suivi de partenariats techniques et financiers, mise à jour d'une étude de marché, stands collectifs pour la vente en foires et salons, création d'un catalogue et/ou d'une gamme collective de produits, création d'une structure commerciale et éventuellement d'un poste mutualisé, rencontre des opérateurs de l'aval, journées techniques de formation et d'échange de pratiques pour le public agricole/artisan, création d'indicateurs de durabilité de la production et de cueillette de PPAM pour le diagnostic Agriculture Paysanne, expérimentation d'espèces/ variétés/ itinéraires, production de références technico-économiques, supports de diffusion des références, savoirs et savoir-faire à destination du public agricole, activités, manifestations et supports de communication et de sensibilisation à destination du grand public, création d'un centre de ressources à destination des publics agricoles et non-agricoles</t>
  </si>
  <si>
    <t>ARA_039</t>
  </si>
  <si>
    <t>Prairies: rechercher productivité et qualité, la clé de l'autonomie alimentaire</t>
  </si>
  <si>
    <t>31/07/23</t>
  </si>
  <si>
    <t>Hautes-Combrailles</t>
  </si>
  <si>
    <t>63740</t>
  </si>
  <si>
    <t>valery.barlot@orange.fr</t>
  </si>
  <si>
    <t>REDON Marie</t>
  </si>
  <si>
    <t>marie.bio63@aurabio.org</t>
  </si>
  <si>
    <t>VetAgro Sup, Chambre d’agriculture 63, EDE 63, Pôle Bio Massif central, SMAD Sioule (syndicat mixte pour l’aménagement et le développement), INRA Clermont, CEN (conservatoire d’espaces naturels), PNR des Volcans d’Auvergne</t>
  </si>
  <si>
    <t>Travailler ensemble dans une démarche environnementale pour maintenir et développer l'autonomie alimentaire des élevages bovins des Combrailles en associant l'optimisation quantitative et qualitative des prairies permanentes, la maîtrise des prairies temporaires et l'efficacité économique, dans un contexte de changement climatique.</t>
  </si>
  <si>
    <t>Un groupe s’est constitué autour de 2 administrateurs, grâce à des formations  et des visites,  des diagnostics IDEALim, et le financement d’une phase d’émergence. 
Le groupe s’est fixé les objectifs suivants : 
- Sur le plan économique : viabilité des fermes (liée au choix de maximiser l’autonomie alimentaire), diminution de la dépendance aux aides. Rentabilité du système ;
- Sur les plans environnemental et agronomique : autonomie fourragère et alimentaire, santé du troupeau ,adaptation des prairies et des pratiques aux aléas et au contexte pédoclimatique, biodiversité , qualité des prairies, réduction des intrants. ;
- Sur le plan social : entraide, cohésion de groupe, partage d’expérience, valorisation du travail de chacun, favoriser la compréhension des modes de production différents (via la mixité du groupe), lutte contre l’isolement en milieu rural, bien-être au travail ;
- Également des objectifs transversaux au regard de l’agriculture biologique : maintien en AB des fermes bio, obtention de la certification pour les fermes en conversion, conversion des fermes non bio. 
Divers types d’actions seront mis en œuvre : 
- Pour accompagner techniquement à une gestion environnementale des prairies permanentes et temporaires afin de développement l'autonomie alimentaire des élevages tout en gardant une bonne efficacité économique :  tours de prairies, rencontre avec d’autres groupes, voyage d'étude, analyses diverses, achat d'un herbomètre, bilan technicoéconomique ;
- Pour animer le groupe en vue de maximiser les échanges entre producteurs et la connaissance mutuelle de leurs systèmes Suivre l'évolution du projet : bilan de campagne, développement d'outils de mutualisation entre producteurs (disponible en fourrages, graines de prairies, etc.), réunions de projet ;
- Pour faire du lien avec d'autres projets afin d’alimenter les réflexions de groupe, partager les résultats et les questionnements initiés, communiquer sur le projet, susciter l'envie chez d'autres producteurs de se rapprocher du groupe ou de suivre la démarche : relations avec des partenaires, capitalisation et diffusion des résultats.</t>
  </si>
  <si>
    <t>ARA_040</t>
  </si>
  <si>
    <t>Produire bio et local pour approvisionner le marché de ½ gros Auvergnat : organisation collective de maraîchers et producteurs de fruits de la production à la commercialisation</t>
  </si>
  <si>
    <t>30/04/22</t>
  </si>
  <si>
    <t>FRAB AuRA</t>
  </si>
  <si>
    <t>Auvergne (Puy-de-Dôme)</t>
  </si>
  <si>
    <t>11 allée Pierre de Fermat63170 AUBIERE Cedex 2</t>
  </si>
  <si>
    <t>patricegoutagny@orange.fr</t>
  </si>
  <si>
    <t>PIREYRE Coralie (AUVABIO)</t>
  </si>
  <si>
    <t>direction@auvabio.fr</t>
  </si>
  <si>
    <t>Bio63, Bio15, Haute-Loire Bio, Cant’Adear, Emergent GIEE Célabio (07), AgriBio Ardèche, PAT du Grand Clermont, St-Flour communauté, Futur PAT Vichy, FNAB et autres GAB, BioCoop Riom, Auvergne Bio Distribution, UMIH, Divers magasins bio, GRAB Avignon, Station expé SERAIL, Cellier plants, Univ Clermont Auvergne, VetAgro Sup, EPL St-Flour</t>
  </si>
  <si>
    <t>Maraîchage!Arboriculture</t>
  </si>
  <si>
    <t>Le projet vise à mettre en place une organisation collective de maraîchers et producteurs de fruits de la production à la commercialisation pour produire bio et local afin d' approvisionner le marché de ½ gros Auvergnat. 
En effet, la filière fruits et légumes bio Auvergnate est principalement orientée vers la vente directe. Pourtant, le nombre de magasins bio spécialisés nombre augmente régulièrement sur ce territoire ; les GMS cherchent de plus en plus à s’approvisionner localement, et la restauration collective en bio se développe. Aujourd’hui, l’approvisionnement de ce marché du ½ gros n’est pas optimal : les producteurs ne sont pas organisés entre eux, ni pour structurer la production, ni pour optimiser la livraison.</t>
  </si>
  <si>
    <t>Les producteurs du groupe ont pour objectif de se structurer pour optimiser leur fonctionnement, valoriser au mieux leur production, en quantité et en prix, se simplifier le travail (à la fois en production, mais aussi sur l’ensemble de la chaîne logistique), assurer une veille de la filière locale, permettre d’avoir des débouchés chiffrés pour sécuriser des installations, des conversions ou des diversifications. 
Mais l’objectif est aussi de sécuriser les approvisionnements bio et locaux de l’aval (contractualisation), tant en terme de qualité (charte qui intègre des dimensions environnementales, auto-agréage), que de diversité et de quantité (planification et mutualisation des surfaces), proposant ainsi aux consommateurs finaux des fruits et légumes bio locaux, préservant l’environnement du territoire et vecteur d’une dynamique agricole sociale.</t>
  </si>
  <si>
    <t>ARA_041</t>
  </si>
  <si>
    <t>Accompagner le Groupement des Maraîchers de l'Ain vers des systèmes de production autonomes, respectueux de l’environnement et à forte valeur ajoutée</t>
  </si>
  <si>
    <t>2020</t>
  </si>
  <si>
    <t>14/09/20</t>
  </si>
  <si>
    <t>31/08/28</t>
  </si>
  <si>
    <t>Territoire Bresse, Dombes, Revermont, Plaine de l'Ain</t>
  </si>
  <si>
    <t>2 Boulevard Irène Joliot Curie 01000 BOURG-EN-BRESSE</t>
  </si>
  <si>
    <t>01660</t>
  </si>
  <si>
    <t>BIANCHETTI Mathieu
&lt;teucil@hotmail.fr&gt;</t>
  </si>
  <si>
    <t>ANGER Anicé</t>
  </si>
  <si>
    <t>adear01@orange.fr</t>
  </si>
  <si>
    <t>Réseau Solimence,  Communauté d'Agglomérations du grand Bassin de Bourg-en-Bresse (CA3B), ARDEAR AuRA, Musée Départemental du Revermont, Réseau des Semences Paysannes, 
Lycée agricole des Sardières à Bourg-en-Bresse, École d'agriculture de Cibeins, Réseau des AMAP, Maison des Semences Paysannes de Haute-Savoie, ADABio (Association pour le Développement de l'Agriculture Biologique en Savoie, Haute-Savoie, Isère et Ain), L'Atelier Paysan :</t>
  </si>
  <si>
    <t>Maraîchage!Autoproduction de semences et de plants</t>
  </si>
  <si>
    <t>Dans un objectif commun de développement de pratiques agro-écologiques et d’autonomie dans leurs systèmes de production ainsi que de partage de leurs connaissances, un groupement de maraîchers s’est formé dans l’Ain en 2016 et a bénéficié de la phase d’ « Emergence GIEE » en 2018-2019. Tout au long de cet accompagnement, le collectif s’est enrichi par de nouveaux partenariats et maraîchers, qui s’unissent aujourd’hui autour d’un projet s’inscrivant sur le long-terme.</t>
  </si>
  <si>
    <t>Ces maraichers s’investissent dans la réhabilitation de variétés potagères locales dans le maraîchage professionnel via la constitution d’une collection de semences paysannes. Grâce à ces variétés, ils cherchent d’une part à adapter leurs productions aux conditions pédoclimatiques et mécanismes naturels locaux dans un objectif de performance environnementale, d’autre part à accroître la valeur ajoutée produite pour une meilleure résilience économique de leurs systèmes de production, mais également à retisser les liens entre citoyens, territoire et patrimoine culinaire local grâce à des légumes d’une grande valeur gustative et nutritionnelle, vendus et transformés en circuits-courts.
Animés par l’ambition de développer une agriculture durable pour demain, ces maraîchers sont pour la plupart engagés dans une démarche de qualité (Agriculture Biologique, Nature et Progrès, Maraîchage Sol Vivant…) et ont à cœur de diffuser leurs expériences. Soucieux de valoriser l’intelligence collective du groupe, ils sollicitent l’ADDEAR 01 pour les accompagner et coordonner des formations techniques leur permettant de monter en compétences dans ces objectifs.
Ce projet se décline en 4 sous-actions :
1. Constitution d’une collection de semences de variétés potagères « Bressannes » : expérimentations, sélections et gestion de la grainothèque
2. Développer leur autonomie sur la production de plants pour augmenter la valeur ajoutée produite : formations techniques et mutualisation des moyens de production
3. Mutualisation des connaissances techniques agro-écologiques : partage d’expériences avec d’autres groupements maraîchers et avec les scolaires, diffusion de fiches techniques
4. Valorisation cette (re)découverte du patrimoine culinaire local auprès du grand public et des élus : vente en circuits courts et évènements de sensibilisation</t>
  </si>
  <si>
    <t>09/06/23</t>
  </si>
  <si>
    <t>ARA_042</t>
  </si>
  <si>
    <t>l’Elevage ovin engagé pour le climat en améliorant le revenu des éleveurs et en tenant compte des attentes sociétales : Ovi 03 résilience</t>
  </si>
  <si>
    <t>30/08/26</t>
  </si>
  <si>
    <t>Coopérative producteurs d’ovins Auvergne</t>
  </si>
  <si>
    <t>Département de l'Allier</t>
  </si>
  <si>
    <t>LE BOURG
43100 SAINT-BEAUZIRE</t>
  </si>
  <si>
    <t>03390</t>
  </si>
  <si>
    <t>DUBOULET
Eric &lt;peyrochas@orange.fr&gt;</t>
  </si>
  <si>
    <t>PARIS Julie</t>
  </si>
  <si>
    <t>j.paris@uca-feder.fr</t>
  </si>
  <si>
    <t>Lycée agricole de Neuvy, Chambre d'Agriculture de l'Allier, IDELE (ferme du mourrier (87)), Pôle ovin de Charolles (EPL de Fontaines), FEDER groupe coopératif bovin et ovin (Vendenesse les Charolles)</t>
  </si>
  <si>
    <t>Ovin</t>
  </si>
  <si>
    <t>Le projet repose sur un groupe d’éleveurs ovins volontaires du département de l’Allier de la coopérative COPAGNO. Le département de l’Allier comptait l’un des premiers cheptels ovins dans les années 90. La conjoncture, le manque de modernisation des méthodes de travail (pénibilité, technicité) et des préjugés négatifs sur la production a décimé les effectifs, comme dans beaucoup de zones en France. Certains éleveurs passionnés et novateurs ont résisté et se sont adaptés.</t>
  </si>
  <si>
    <t>De nouveaux enjeux apparaissent. L’évolution climatique avec des sécheresses à répétition, l’évolution des demandes des consommateurs vers des agneaux moins lourds et moins gras, et une conjoncture qui oblige à une très bonne gestion technico-économique  pour dégager un revenu décent.
 Face à cela, un groupe d’éleveurs de la coopérative sur le département de l’Allier a la volonté de travailler pour l’avenir et la transmission de leurs exploitations. Ils souhaitent contribuer à faire avancer la filière ovine et leur intégration dans la société, en prenant en compte l’environnement.
Cette démarche globale s’inspire d’une initiative participative et collaborative entre pairs. Les axes de ce projet reposent tout d’abord sur une gestion raisonnée des exploitations en valorisant les ressources locales (production d’herbe, de céréales) pour leur troupe ovine. Ceci en mettant en place des actions innovantes sur les méthodes de travail mais aussi sur les espèces fourragères et pratiques culturales vis-à-vis des évolutions climatiques et environnementales.
Le second axe correspond à la valorisation des ressources de leur exploitation pour produire de façon économe des agneaux correspondants à la demande des consommateurs.
Enfin le troisième axe développe une dynamique de productivité maîtrisée des troupes ovines avec   des enjeux économiques et environnementaux, en effet une bonne gestion des troupes permet d’améliorer le revenu des éleveurs et de favoriser l’investissement qui dynamise le territoire, mais aussi le bilan carbone de cette activité, elle peut donc conduire à réduire les émissions de GES.  
L’ensemble de ces actions peuvent bien sûr être transposables et seront diffusées aux éleveurs du département et aux zones ayant des similarités en lien avec les partenaires du GIEE (Chambre d’Agriculture 03, Lycée de Neuvy, Pôle ovin de Charolles, IDELE)</t>
  </si>
  <si>
    <t>ARA_043</t>
  </si>
  <si>
    <t>Rhône Méditerranée Corse</t>
  </si>
  <si>
    <t>S’organiser ensemble pour pérenniser une apiculture bio ardéchoise autonome, viable et vivable » sur le territoire du moyen Vivarais</t>
  </si>
  <si>
    <t>04/10/23</t>
  </si>
  <si>
    <t>Agri Bio Ardèche</t>
  </si>
  <si>
    <t>Moyen vivarais</t>
  </si>
  <si>
    <t>AGRI BIO ARDECHE
BATIMENT MDG
593 RTE DES BLACHES
07210 ALISSAS</t>
  </si>
  <si>
    <t>07000</t>
  </si>
  <si>
    <t>BOULON Joannes &lt;joannesboulon@gmail.com&gt;</t>
  </si>
  <si>
    <t>MOIROT Fleur</t>
  </si>
  <si>
    <t>fleur.ab07@aurabio.org</t>
  </si>
  <si>
    <t>Haut- Loire Biologique, ADA AuRA ET ADA Occitanie (Réseau des ADA France), INRAE ET CNRS Marseille,  CETA Api D’OC, GAPS Savoie ou autres groupements type GIEE, Établissements d'enseignement agricole (Le Pradel -07), Section apicole du GDS07, PNR Ardèche, SAPRA (Syndicat des Apiculteurs Professionnels de Rhône-Alpes Auvergne)</t>
  </si>
  <si>
    <t>Apiculture</t>
  </si>
  <si>
    <t>L’apiculture ardéchoise est en difficulté. Les diagnostics agroécologiques réalisés en année d’émergence montrent que les indicateurs de performance sont inquiétants. Par exemple, en 2019, pour 1kg de miel produit, il aura fallu en moyenne 50 min de travail, 1 litre de carburant et 1 kg de sucre donné aux abeilles en période d’hivernage ou de famine !</t>
  </si>
  <si>
    <t>Les enjeux exprimés par les agriculteurs du groupe émergent sont :
- Augmentation de la productivité et baisse des charges, 
- amélioration du bien-être au travail,
- relocalisation de la production et amélioration de l’organisation collective des apiculteurs.
Cela rejoint les enjeux du territoire de lutter contre la fragilité du tissu économique, y compris agricole, tout en trouvant des solutions pour s’adapter au changement climatique impactant les ressources du territoire (l’eau, la flore, les parasites…). L’apiculture n’est pas le pilier économique du territoire mais est un maillon essentiel pour le maintien de la biodiversité cultivée ou non.
12 temps d’échanges collectifs incluant des voyages d’études vers d’autres groupes permettront de faire progresser les indicateurs agroécologiques tout en étant accompagné par les partenaires techniques (ADA, ...) mais aussi par deux chercheuses en sociologie de l’INRA et du CNRS.
Une autre action importante consiste à conduire un travail sur la sélection d'une abeille adaptée à l'apiculture « locale », autonome, prolifique et rustique, permettant de gagner en autonomie génétique et améliorant la résilience des exploitations, économique et environnementale, en lien avec le CETA API d’OC.
Nous repenserons aussi le lien au territoire pour mieux s’approprier et accroître les ressources mellifères.
Enfin, la valorisation des actions du groupe et des enseignements sera diffusée largement au niveau régional auprès de tous les apiculteurs,  à travers la rédaction de fiches mais aussi l’organisation de séminaires dédiés.</t>
  </si>
  <si>
    <t>18/11/22</t>
  </si>
  <si>
    <t>ARA_044</t>
  </si>
  <si>
    <t>Adour Garonne</t>
  </si>
  <si>
    <t>Evolutions climatiques : sécuriser la disponibilité en eau et le système fourrager des élevages</t>
  </si>
  <si>
    <t>30/09/23</t>
  </si>
  <si>
    <t>GVA MAURIAC - PLEAUX – SALERS</t>
  </si>
  <si>
    <t>Monts du Cantal</t>
  </si>
  <si>
    <t>MAIRIEplace Georges POMPIDOU15200 MAURIAC</t>
  </si>
  <si>
    <t>15200</t>
  </si>
  <si>
    <t>Pierre BALLADUC &lt;sion-haut@orange.fr&gt;</t>
  </si>
  <si>
    <t>Chambre d'agriculture du Cantal</t>
  </si>
  <si>
    <t>BOUSCARAT Annick</t>
  </si>
  <si>
    <t>annick.bouscarat@cantal.chambagri.fr</t>
  </si>
  <si>
    <t>Conservatoire des espaces naturels, L'Etat et le conseil départemental (convention avec la Chambre d'agriculturesur une approche concertée pour une gestion durable de l'eau au profit des activités agricoles), MAGE (Mission d'assistance à la gestion de l'eau), SIDAM (Service interdépartemental pour l’animation du Massif central)</t>
  </si>
  <si>
    <t>Bovin</t>
  </si>
  <si>
    <t>Suite à plusieurs années climatiques difficiles, les éleveurs du GVA souhaitent travailler sur l’adaptation des pratiques aux évolutions climatiques.</t>
  </si>
  <si>
    <t>L’émergence du GIEE a permis de recenser les attentes et les besoins du groupe. 
2 axes de travail ont été définis :
1- La sécurisation de la disponibilité en eau des exploitations
2- La sécurisation du système fourrager
Actions prévues :
Axe 1
- la réalisation de diagnostics « eau » pour rechercher des solutions pour sécuriser la disponibilité en eau des élevages.
- La présentation des résultats au groupe pour rechercher collectivement des solutions.
- La présentation des résultats aux collectivités pour favoriser une approche territoriale et la recherche de solutions collectives.
- Le suivi des solutions mises en œuvre et la rédaction de fiches -témoignages.
L’axe 2 sera traité sur la base de diagnostics de pratiques fourragères qui feront l’objet d’une analyse collective par le groupe. Les membres du GIEE rechercheront des leviers pour sécuriser leur système fourrager face aux évolutions climatiques (utilisation du Rami fourrager) et élaboreront un plan d’actions. Un autre diagnostic des pratiques fourragères sera réalisé en Année 3 pour évaluer la mise en œuvre des plans d’actions. Un document de synthèse sera alors réalisé.
Performances recherchées
La sécurisation du système fourrager permettra de diminuer les achats de fourrages et de concentrés lors des années difficiles. Le manque d’eau pour l’abreuvement a également pénalisé les résultats économiques ces dernières années (factures d’eau plus importantes, frais liés au transport de tonnes à eau…). La sécurisation du système fourrager et de la disponibilité en eau permettront donc d’améliorer les résultats économiques.
Les performances environnementales seront également améliorées par la diminution des transports d’aliment, de fourrages, d’eau. Une approche territoriale de la gestion de l’eau pourrait permettre d’optimiser son utilisation et d'anticiper la gestion des périodes de crise.
Enfin, l’agriculture est l’activité principale du territoire d’où l’enjeu social de cette réflexion et la nécessité de concilier la compétitivité des exploitations et la préservation de l’écosystème.
Diffusion/Essaimage
Les fiches- témoignages de l’axe 1 et le document de synthèse de l’axe 2 permettront enfin de diffuser les résultats dans le cadre de journées techniques, vidéos, formations, conseils individuels…A ce jour, il n'existe pas de prestation de conseil à la chambre d'agriculture pour sécuriser l'approvisionnement en eau des élevages. Ces actions permettront donc de mettre en place ce type de conseils et d'élaborer des références.</t>
  </si>
  <si>
    <t>ARA_045</t>
  </si>
  <si>
    <t>Agriculture sur Sol Vivant en Drôme-Ardèche : vers des pratiques d’agriculture de conservation minimisant le travail du sol en bio et l’utilisation de produits phytosanitaires en conventionnel</t>
  </si>
  <si>
    <t>31/03/24</t>
  </si>
  <si>
    <t>Association agroforesterie sols vivants drome-ardèche (ASVIDA)</t>
  </si>
  <si>
    <t>Drôme et Ardèche</t>
  </si>
  <si>
    <t>135 RUE DU COMMANDANT CHAIX
26160 PONT-DE-BARRET</t>
  </si>
  <si>
    <t>26400</t>
  </si>
  <si>
    <t>Breckerfeld 
Franz
&lt;emiliefranz.brugiere@gmx.fr&gt;</t>
  </si>
  <si>
    <t>Association drômoise d'agroforesterie (ADAF)</t>
  </si>
  <si>
    <t>ZNIBER Tarik</t>
  </si>
  <si>
    <t>tarik.zniber@adaf26.org</t>
  </si>
  <si>
    <t>Société Landfiles, Association Française d’Agroforesterie (AFAF), CIRAD – UR AIDA, CEFA de Montélimar, SupAgro Montpellier, Conser’sols, Dephy Ferme GC (CA 04), Ver de Terre Production</t>
  </si>
  <si>
    <t>Polyculture-élevage!Grandes cultures!Viticulture</t>
  </si>
  <si>
    <t>Ambitionnant de développer une agriculture répondant aux enjeux de notre époque (carbone, biodiversité, résilience…), des agriculteurs bio et conventionnel se sont rassemblés afin de transformer leur système de production vers une maximisation de la biomasse végétale, une diminution du travail du sol, une fertilisation adaptée (équilibre chimique, oligo-éléments) et une lutte végétale intégrée des adventices par des plantes compagnes et des couverts adaptés.</t>
  </si>
  <si>
    <t>Le projet collectif prévoit :
- le partage d’expériences entre agriculteurs à travers des visites bout de champs, des rencontres bilan de fin de culture et des échanges permanents via un réseau social agricole spécifique (Landfiles)
- l’adaptation d’itinéraires techniques éprouvés aux spécificités des fermes et la mise en place et le suivi d’essais innovants de couverts et d’associations culturales réfléchis collectivement avec les partenaires du projet
- l’amélioration des compétences et de l’autonomie décisionnelle des agriculteurs à travers des formations et des rencontres avec d’autres groupes d’agriculteurs
- l’achat groupé d’outils mécaniques de désherbage adaptés au semis direct sous couvert (type Roll N Sem)
- la capitalisation et la diffusion des expériences des agriculteurs: interventions en lycée agricole, journées de démonstration, fascicule, fiches techniques, vidéo grand public, articles dans revues agricoles, page facebook, données en partage sur Landfiles, etc.
Les objectifs visés par le projet sont multiples :
- économiques : diminution des charges (intrants et énergie fossile), amélioration et/ou consolidation des rendements et meilleure autonomie des systèmes
- sociaux : amélioration des conditions de travail (temps, pénibilité), du cadre de vie (intérêt du travail, ouverture sociale) et des compétences des agriculteurs
- environnementaux : amélioration du bilan carbone, baisse de l’utilisation des produits phytosanitaires, amélioration de la structure des sols et diminution de l’érosion.</t>
  </si>
  <si>
    <t>ARA_046</t>
  </si>
  <si>
    <t>Maraîchage sur Sol Vivant en Drôme-Ardèche (MSV Drôme-Ardèche) : les principes de l’agriculture de conservation appliqués au maraîchage pour une multi-performance des fermes</t>
  </si>
  <si>
    <t>26300</t>
  </si>
  <si>
    <t>PAREL
Marianne
&lt;marianne.parel@gmail.com
&gt;</t>
  </si>
  <si>
    <t>FAURY Amandine</t>
  </si>
  <si>
    <t>amandine.faury@adaf26.org</t>
  </si>
  <si>
    <t>Association Maraîchage Sol Vivant Normandie, Société Landfiles, CFPPA de Die, Ver de Terre Production, CIRAD - UR AIDA, SupAgro Montpellier, Association Française d’Agroforesterie (AFAF)</t>
  </si>
  <si>
    <t>Portés par la mouvance MSV nationale et leur propre expérience, des maraîchers en agriculture biologique se sont regroupés afin de reconsidérer leur modèle de production en positionnant la biologie des sols au cœur de leur outil de production. Ce changement de paradigme repose entre autres sur 2 piliers principaux : la diminution du travail du sol et l’apport de matière organique.</t>
  </si>
  <si>
    <t>Le projet vise plusieurs objectifs :
- économiques : diminution des charges (fertilisation et énergie fossile) et amélioration des rendements
- sociaux : diminution du temps de travail à travers la diminution du temps de désherbage, amélioration du cadre de vie (intérêt du travail, diminution du stress, ouverture sociale) et des compétences des agriculteurs
- environnementaux : amélioration du bilan carbone, amélioration de la fertilité des sols (matière organique, structure) et diminution de l’érosion.
Plusieurs actions seront mises en œuvre dans ce cadre :
- le partage d’expériences entre agriculteurs à travers des visites bout de champs, des rencontres bilan de fin de culture et des échanges permanents via un réseau social agricole spécifique, Landfiles
- l’adaptation d’itinéraires techniques MSV déjà bien établis (fermes du groupe, réseau MSV…) selon les spécificités des fermes
- la mise en place et le suivi d’essais innovants sur des cultures complexes (carottes, pommes de terre…) ou des associations culturales réfléchis collectivement avec les partenaires du projet
- l’amélioration des compétences et de l’autonomie décisionnelle des agriculteurs à travers des formations et des rencontres avec d’autres groupes d’agriculteurs
- l’organisation d’un réseau sécurisé et diversifié d’approvisionnement en matière organique pour les fermes du groupe
- la capitalisation et la diffusion des expériences des agriculteurs: journées profil de sol et démonstration de résultats, fascicule, fiches techniques, vidéo grand public, interventions en lycée agricole, articles dans revues agricoles, page Facebook, etc.</t>
  </si>
  <si>
    <t>ARA_047</t>
  </si>
  <si>
    <t>CELABIO, du bio et local pour tous !</t>
  </si>
  <si>
    <t>CELABIO (Collectif d'exploitations locales en agriculture biologique)</t>
  </si>
  <si>
    <t>Plaine de Valence-Romans</t>
  </si>
  <si>
    <t>Exploitation du lycée Terre d'horizon
1414 chemin de Rosey Ouest
26100 ROMANS-SUR-ISERE</t>
  </si>
  <si>
    <t>26100</t>
  </si>
  <si>
    <t>DESTOMBES Luc
 06 17 45 75 52 &lt;luc.d@familyd.org&gt;</t>
  </si>
  <si>
    <t>CELABIO</t>
  </si>
  <si>
    <t>L'ORPHELIN Samuel</t>
  </si>
  <si>
    <t>slorphelin@agribiodrome.fr</t>
  </si>
  <si>
    <t>Centre médico-social des Teppes à Tain l’Hermitage, Atelier agro-alimentaire du lycée agricole du Valentin, Agglomération de Valence-Romans , Entreprise Plein Sud restauration</t>
  </si>
  <si>
    <t>Maraichage!Plantes aromatiques!Arboriculture</t>
  </si>
  <si>
    <t>Depuis 2011, l’association CELABIO facilite la production et la commercialisation de maraîchers et arboriculteurs bio, dans une région où les productions végétales diversifiées sont peu structurées.</t>
  </si>
  <si>
    <t>La reconnaissance comme GIEE est une opportunité de poursuivre ces objectifs :
- identifier collectivement des solutions aux nouvelles problématiques agronomiques, en AB : Drosophila suzukii, punaises, ambroisie, aléas climatiques… en réduisant l’utilisation de produits phytosanitaires et en préservant la ressource en eau avec de l’équipement et du matériel végétal adapté ;
- Faciliter la logistique et la commercialisation de fermes biologiques en organisant des tournées de livraison mutualisée ;
- Mieux valoriser la production en permettant la transformation collective des invendus ;
- Répondre à la demande sociétale en aliments de proximité et de qualité à des prix abordables, tout en contribuant à l’insertion par les activités agricoles.
Les objectifs pourront être atteints grâce :
- à des temps d’échange sur chaque ferme pour améliorer la technicité et mettre en place un partage d’outils ;
- au dimensionnement d’un outil de transformation répondant aux débouchés potentiels ;
- à la mutualisation des moyens de production (intrants, semences, matériel, véhicules) et de commercialisation.
Ces actions renforceront les résultats économiques des fermes en augmentant la production et la vente, en diminuant les pertes et en mutualisant les risques.
L’augmentation de la production biologique et l’amélioration de la technicité des fermes participeront à la réduction des pollutions phytosanitaires. La mutualisation des collectes et livraisons entraineront des économies d’énergie ainsi qu’un gain de temps et une diminution de la fatigue pour les producteurs.
Enfin, l’implication du centre médical de Tain permettra de créer et de mieux valoriser les activités agricoles d’insertion.
Ce travail fera l’objet d’un recueil d’expérience qui sera partagé avec les agriculteurs bio du département.</t>
  </si>
  <si>
    <t>ARA_048</t>
  </si>
  <si>
    <t>Autonomie de systèmes d’élevage pâturants en moyenne montagne</t>
  </si>
  <si>
    <t>ADDEAR 38</t>
  </si>
  <si>
    <t>Massifs de moyennes montagnes en Isère</t>
  </si>
  <si>
    <t>MIN
117 rue des alliés
38100 GRENOBLE</t>
  </si>
  <si>
    <t>38640</t>
  </si>
  <si>
    <t>CHAMPURNEY Nicolas
&lt;nicolas_champurney@hotmail.com&gt;</t>
  </si>
  <si>
    <t>MIGNOT Charlène</t>
  </si>
  <si>
    <t>addear38@wanadoo.fr</t>
  </si>
  <si>
    <t>SCOPELA (Conseil et formation Agriculture et environnement), Lycée et CFFPPA de La Côte Saint André, PNR du Vercors, PNR de Chartreuse, AAC (association des agriculteurs de Chartreuse), AFOCG des Alpes (association de formation collective à la gestion), ADABIO(association pour le développement de l'agriculture biologique en Savoie, Haute-Savoie, Isère et dans l'Ain), MSA, AgroParisTech, Réseau CIVAM et les membres du projet CO3 (CIVAM bio 09, CIVAM 29, Agrofile, CIVAM limousin, CIVAM empreinte, Agribio06), SFR Santé et Société (Structure Fédérative de Recherche créée au sein de l’Université Grenoble Alpes), Atelier Paysan, Conseil départemental 38, Les communautés de communes de la Matheysine, du Trièves, du Grésivaudan, des Balcons du Dauphiné, La Métropole de Grenoble, TRAME, DRAAC Nature (association de protection de l’environnement et de la qualité de la vie en Sud-Isère), CEN (Conservatoire d'espaces naturels) Rhône-Alpes</t>
  </si>
  <si>
    <t>Agriculture paysanne</t>
  </si>
  <si>
    <t>Les thématiques et actions prévues sont transversales à la recherche d'autonomie sur les fermes et à la résilience des systèmes au regard du contexte économique et du changement climatique : autonomie alimentaire, qualité et valorisations des prairies naturelles à végétation diversifiée, engraissement et finition à l'herbe des animaux, qualité et valorisation des produits issus de ces pratiques herbagères, diminution de l'utilisation d'intrants chimiques notamment en travaillant sur le risque parasitaire et l'immunité des jeunes, la gestion et l’auto diagnostic de la santé du troupeau, l'ergonomie et le temps de travail en élevage, la résilience et l'atténuation des pratiques face au changement climatique, l’ancrage social et territorial des fermes du collectif.</t>
  </si>
  <si>
    <t>Motivation de départ et historique
Les éleveur·euse·s du groupe ont participé à un projet mené par l’ADDEAR 38 et Scopela (2014-2016). Ce projet visait une amélioration de l’autonomie alimentaire dans les systèmes d’élevage, donnant la priorité au pâturage et à la valorisation de parcelles dites « pauvres », peu ou pas mécanisables, séchantes, en cours de (re)fermeture, avec un cortège de végétation semi-naturelle. Il s’est décliné sur les différents massifs montagnards de l’Isère, avec des journées collectives de formations et d’échanges techniques sur les fermes, la mise en place et le suivi de parcelles tests, et la capitalisation de ces acquis dans un document technique « Le pâturage des prairies permanentes – Des éleveurs des Pré-Alpes innovent pour gagner en autonomie ». Ce projet a conforté les éleveur·euse·s dans leur recherche d'autonomie (alimentaire, de décision et économique) en leur transmettant les clefs de compréhension afin d’être en capacité de choisir des conduites techniques spécifiques à leurs objectifs, aux conditions pédoclimatiques, à l’état de la végétation, loin des solutions « clef en main » souvent proposées par le conseil technique classique.
Le projet a été arrêté fin 2016 par manque de moyens d’animation. Certains éleveurs ont poursuivi des échanges, d’autres se sont impliqués pour diffuser les acquis de ce travail, et les réflexions nées de ce projet ont fait émerger pour eux de nouvelles préoccupations, découlant de cette problématique d’autonomie alimentaire.
En 2018, le groupe noyau a re-formalisé un groupe d’échanges à partir de cette dynamique, pour aller plus loin dans leurs réflexions autour du pâturage et creuser de nouvelles thématiques (ergonomie en système pâturant, engraissement et finition à l'herbe, santé animale, risque parasitaire et pâturage, autopsie, changement climatique, ...), et ainsi mettre en pratique et échanger leurs acquis entre pairs.
Ces éleveurs sont également fortement impliqués dans les diverses actions de l’association et ce projet de GIEE est une poursuite cohérente des actions menées et de leurs motivations. En effet, les motivations du groupe rejoignent le cœur du projet d’Agriculture Paysanne porté par l’association, en particulier autour de la question de l’autonomie globale des fermes, du respect de l'environnement, de l'ancrage social et territorial pour la viabilité et vivabilité des territoires.
Le projet de reconnaissance et financement GIEE fait donc suite à l'émergence GIEE 2019 « Développer l’autonomie de systèmes d’élevage pâturants en moyenne montagne, notamment par la valorisation des prairies naturelles ».
Lors du bilan de l’Émergence, les membres du collectif et les autres paysans ayant participé aux actions ont souligné la belle dynamique créée, la qualité des journées collectives ou formations organisées ainsi que les intervenants et partenaires mobilisées. L'hétérogénéité du groupe, amenant une richesse d’échanges, permet de décloisonner les productions et les savoirs.
Agrandissement du groupe
Démarré avec 7 fermes, le projet va réunir 11 fermes, soit 13 agriculteur.trice.s. Deux autres éleveurs en cours d'installation souhaitent rejoindre le GIEE dès 2021, portant à 13 fermes et 15 agriculteur.trice.s dès 2021. D'autres éleveur.euse.s ont été identifié.e.s (3) lors des formations ou journées collectives organisées dans le cadre de l'émergence GIEE 2019 mais ils ne souhaitent pas s’engager officiellement pour le moment, en 2020. Ils souhaitent être associés aux différentes actions collectives du projet et décider de l'intégration au projet après une année de mise en route, pour évaluer l'implication que cela demande.
Les thématiques et actions prévues
Les thématiques développées par les paysans vise la multi-performance de leur ferme, à la fois économique, environnementale et sociale, au regard de l’agroécologie. Ces thématiques se traduiront par :
• des visites, journées collectives entre paysans (avec ou sans intervenants extérieurs)
• des voyages d'études et visites de groupes ou fermes extérieurs, avancés sur un sujet technique.
• un diagnostic global d’exploitation sur les fermes entrant dans le groupe, et un point n+3 sur les fermes diagnostiquées avec les indicateurs (économiques, environnementaux et sociaux) choisis par les fermes.
• un suivi et une analyse annuelle par ferme sur l'évolution des pratiques et des freins aux changements
• une approche technico-économique pour caractériser leurs pratiques agroécologiques et les changements opérés, afin de les capitaliser et diffuser.
Diffusion et mobilisation d’autres agriculteurs / essaimage
Tout au long du projet et à l'issu des 3 ans, l'objectif est de mobiliser des agriculteurs hors GIEE et hors réseau, et de sensibiliser les porteurs de projets et apprenants agricoles.
Pour cela durant l'émergence, le collectif a longuement travaillé à renforcer les partenariats existants et à en créer de nouveaux, afin d'être moteur pour participer et appuyer nos actions sur le territoire, pour relayer les journées organisées, pour co-écrire, communiquer d'une seule voix et largement sur des sujets techniques, qui font sens dans notre contexte écologique et social actuel.
A terme, le collectif souhaite capitaliser et produire des retours d'expériences et des supports techniques de leurs pratiques et de leurs avancées via des supports écrits (brochure, posters, portrait de ferme) et vidéos, des supports qui soient essaimer au delà du territoire et de notre réseau. Des supports pensés et adaptés aux divers publics visés : agriculteurs, porteurs de projets, apprenants en formation, techniciens, enseignants, élus et institutionnels.</t>
  </si>
  <si>
    <t>ARA_049</t>
  </si>
  <si>
    <t>Développer l'autonomie alimentaire et mettre en oeuvre une agronomie durable au sein des exploitations des terres froides</t>
  </si>
  <si>
    <t>31/08/23</t>
  </si>
  <si>
    <t>CUMA DU SOLEIL LEVANT</t>
  </si>
  <si>
    <t>Terres froides de l'Isère</t>
  </si>
  <si>
    <t>CUMA TYPE 6
MAIRIE
38690 BIOL</t>
  </si>
  <si>
    <t>38690</t>
  </si>
  <si>
    <t>CLAVEL Steven
 &lt;c.steven@hotmail.fr&gt;</t>
  </si>
  <si>
    <t>ROUX Amandine</t>
  </si>
  <si>
    <t>amandine.roux@isere.chambagri.fr</t>
  </si>
  <si>
    <t>Lycée agricole, Ferme expérimentale La Côte St André (Grenoble), Communauté communes Vals Dauphiné, Association Terra’val, ADABIO : réseau Dephy, FDCUMA/ FRCUMA, Communes Biol, Flachères, LPO (Ligue de protection des Oiseaux), Semenciers/ vendeurs de semences (Dauphinoise, Payre)</t>
  </si>
  <si>
    <t>Bovins lait!Bovin allaitant! Grandes cultures!Prairies temporaires!Prairies naturelles!Bière</t>
  </si>
  <si>
    <t>L’envie de travailler ensemble et développer l’autonomie et la résilience des exploitations, voici le leitmotiv des agriculteurs de ce collectif. 
Face à une conjoncture économique difficile et à des aléas climatiques récurrents, l’amélioration de l’autonomie fourragère et le développement de l’agro-écologie se révèlent être des leviers permettant d’assurer la pérennité des exploitations. Jusqu’à présent l’exploitation des prairies se retrouvait en second plan. Dorénavant avec le travail réalisé par ce futur GIEE, elles seront désormais au cœur des exploitations. Un lien fort avec le territoire sera créé pour valoriser les changements de pratiques auprès du grand public mais aussi pour diffuser auprès des agriculteurs les résultats de leur travail et pistes d’amélioration envisageables.</t>
  </si>
  <si>
    <t>Un plan d’action a donc été défini avec le collectif et comprend plusieurs axes de travail :
- Développer des modes de production des fourrages au service de systèmes performants économiquement, environnementalement et socialement : mise en place d’essai sur les prairies multi-espèces et interculture fourragères, réalisation de diagnostics et tours de prairies, analyse de fertilisation et de fourrage
- Développer une agronomie durable et respectueuse de son milieu : amélioration de la fertilité des sols, maintien de la biodiversité, conception de nouveaux systèmes de culture
- Ancrer durablement l’élevage sur le territoire : recherche d’une meilleure valeur ajoutée des productions, communication avec le grand public du territoire, structuration d’un groupe dynamique pérenne
- Suivi du projet et capitalisation
Le travail va s'inscrire dans la durée pour un changement de pratiques pas à pas. Cette phase d’initiation permettra au groupe de mieux se connaitre et se faire confiance. Les temps d’échange seront alimentés par une veille technique, des essais et expériences techniques réussies. D’ici plusieurs années, de nouveaux systèmes de culture devraient voir le jour et intégrer une part plus importante de prairies temporaires.
Des évènements techniques seront ouverts à l’ensemble des agriculteurs du territoire et un lien fort sera créé avec des réseaux Dephy/30000 existants. Chaque action fera l’objet d’une synthèse qui sera diffusée. L’implication d’un lycée agricole dans ce projet permettra d’atteindre un public complémentaire, des étudiants, futurs exploitants.</t>
  </si>
  <si>
    <t>ARA_050</t>
  </si>
  <si>
    <t>Privilégier le collectif pour renforcer la technicité des apiculteurs et tendre vers l’autonomie des ruchers durables et résilients.</t>
  </si>
  <si>
    <t>Haute-Loire et Cantal</t>
  </si>
  <si>
    <t>2 rue de pranaud, 
43700 COUBON</t>
  </si>
  <si>
    <t>43320</t>
  </si>
  <si>
    <t>CONDON Alain
&lt;alain.condon@free.fr&gt;</t>
  </si>
  <si>
    <t>MONTCHER Cloé</t>
  </si>
  <si>
    <t>cloe.hauteloirebio@aurabio.org</t>
  </si>
  <si>
    <t>AgriBio Ardèche, ADA AuRA (association de développement de l'apiculture AuRA), Label Ruche (magasin d'apiculture au Puy-en-Velay),  CETA Apid'Oc (GIEE apicole depuis 2017), GAPS (groupement d'apiculteurs professionnels de Savoie), Philippe Noireterre (Vétérinaire rural et apiculteur), GPGR (groupement des producteurs de gelée royale), ITSAP (institut de l'abeille), CFPPA de Saint Flour (15), Collectif Miel de montagne, CIVAM Apicole 43</t>
  </si>
  <si>
    <t>Entr’Api a émergé de l’envie commune d’une douzaine d’apiculteurs et apicultrices bio de Haute-Loire et de communes limitrophes (Cantal), de se réunir régulièrement pour échanger sur leurs pratiques afin de pouvoir innover ensemble. Le point de départ a été l’organisation d’une formation sur la lutte contre le varroa en AB, fort enjeu actuel en apiculture. D’autres rencontres ont suivi, toutes en lien avec l’amélioration des techniques, et principalement sur la sanitaire (varroa), l’élevage, le nourrissement, …</t>
  </si>
  <si>
    <t>Finalement le groupe s’est petit à petit formalisé et a développé sa réflexion sur le collectif et ses actions. Les objectifs actuels du groupe sont :
- De développer des techniques durables en collectif et reproductibles sur les exploitations (Raisonner les traitements sanitaires en AB, notamment en testant différentes pratiques de lutte contre varroa ;  améliorer l'élevage des souches locales et adaptées au territoire notamment en se formant à l’élevage, la sélection, le greffage, la multiplication ; développer les ressources mellifères biologiques )
- De construire un réseau fort de ressources mellifères bio sur le territoire en lien avec les agriculteurs biologiques
- De travailler à la valorisation collective des produits de la ruche
- De devenir un groupe référent et relai local auprès de publics apicoles (apiculteurs ou structures apicoles)
L’autonomie et la durabilité des exploitations sont les mots-clés du collectif. Dans l’optique de continuer à professionnaliser l’apiculture et à la rendre productive et économiquement viable, tout en respectant les abeilles, les milieux naturels et les hommes et les femmes y travaillant.
A court terme, Entr’Api souhaitent capitaliser les éléments produits par le groupe pour aider à l’amélioration des pratiques du groupe. Ensuite, l’objectif est bien de diffuser les résultats obtenus, largement, pour accompagner d’autres apiculteurs-rices dans leur travail sur l’apiculture agro-écologique et biologique. Et peut-être donner l’envie à d’autres de se réunir et de travailler en collectif.</t>
  </si>
  <si>
    <t>ARA_051</t>
  </si>
  <si>
    <t>Adapter les pratiques culturales des fermes de Limagnes vers une transition "zéro phyto" et favoriser leurs résiliences dans un contexte de changement climatique.</t>
  </si>
  <si>
    <t>01/01/24</t>
  </si>
  <si>
    <t>BIO 63</t>
  </si>
  <si>
    <t>La Limagne et ses abords (dans le Puy-de-Dôme)</t>
  </si>
  <si>
    <t>11 allée Pierre de Fermat 63170 AUBIERE</t>
  </si>
  <si>
    <t>63460</t>
  </si>
  <si>
    <t>VIVIER Jean Paul
 &lt;vivier-brunier@orange.fr&gt;</t>
  </si>
  <si>
    <t>De Mondenard Elodie</t>
  </si>
  <si>
    <t>AFOGC 63 (Association de Formations Collectives à la Gestion),  Chambre d’Agriculture du 63, association des haies du Puy-de-Dôme et la Mission Haies Auvergne, Arvalis, Institut du Végétal, groupe DEPHY de l'ISÈRE animé par l’ADABIO, Allier Bio, Le PAT Grand Clermont et le parc Livradois Forez, EPL de Marmilhat, VetAgro SupUPt les autres structures de l’enseignement agricole du département, les CETA (Limagnes et Val de Morge), CUMA,  Axéréal bio, Bio Agri et Celnat</t>
  </si>
  <si>
    <t>Le groupe « Transition zéro phyto en Limagnes » se compose majoritairement de fermes situées en Limagnes, une plaine à dominante grandes cultures, fortement impactée par les changements climatiques. La quasi totalité de ce territoire est en zone vulnérable avec la présence de 4 captages d’eau, tous concernés par des pollutions, notamment d’origine agricole (nitrates et produits phytosanitaires).</t>
  </si>
  <si>
    <t>Le groupe est constitué de fermes conventionnelles, en conversion vers l’Agriculture Biologique ou encore tout récemment passées en AB. Elles sont toutes désireuses de faire évoluer leurs pratiques dans le but d’augmenter leur résilience mais également de répondre aux enjeux eau.
Ainsi, l'animation collective de ce groupe a pour objectif de les aider à réussir cette transition agro écologique. Les actions prévues dans le projet, comme les visites bout de champs, les essais sur les fermes, les formations, les bilans de campagne ou encore la rencontre avec d’autres collectifs engagés dans cette démarche, seront mises en place afin d’étudier tous les leviers possibles et réalisables au sein du territoire, pour remettre l’agronomie au cœur du système.
Pour quantifier cette évolution, nous nous attacherons au suivi d’indicateurs de triple performance, issus des trois piliers du développement durable. La dimension environnementale sera prise en compte via l’évolution des IFT, le nombre de cultures de l’assolement, l’introduction de haies et la part de légumineuses dans la rotation pour limiter l’azote minérale exogène ou encore l’utilisation du désherbage mécanique pour palier à l’absence de produits phytosanitaires. La dimension économique sera évaluée par l’efficacité du système à rémunérer les agriculteurs, l’autonomie en intrants et la santé financière des fermes. Enfin, la dimension sociale sera mise en avant par l’auto évaluation de la qualité de vie et du travail, de l’autonomie/indépendance de décisions sur la ferme et de l’implication collective (agricole, syndicale, associative…) des agriculteurs.
La rédaction de notes techniques, la compilation des données technico économiques et le suivi des indicateurs retenus permettra de communiquer sur le projet. La diffusion des résultats au plus grand nombre est essentielle pour l’essaimage des pratiques. Elle se fera par l’intermédiaire de canaux numériques (Blog, Facebook…), de la presse agricole, de la rencontre avec d’autres groupes (DEPHY, GIEE…), de l’enseignement agricole ou encore de bulletins techniques (Luciole, Biofil…).
Grâce aux actions citées ci-dessus, l’objectif de cet accompagnement collectif est de prouver qu’une autre forme d’agriculture est possible en Limagnes et en France, assurant à la fois une résilience agronomique, économique et sociale pour les exploitations agricoles.</t>
  </si>
  <si>
    <t>31/03/23</t>
  </si>
  <si>
    <t>ARA_052</t>
  </si>
  <si>
    <t>Cultiver l'Autonomie en Collectif : Adaptation et gestion agroécologique de la stratégie culturale pour sécuriser l’autonomie alimentaire des élevages dans un contexte de changement climatique</t>
  </si>
  <si>
    <t>08/09/26</t>
  </si>
  <si>
    <t>Sud Livradois-Forez</t>
  </si>
  <si>
    <t>63580</t>
  </si>
  <si>
    <t>PAULET Anthony
&lt;gaecmm@wanadoo.fr&gt;</t>
  </si>
  <si>
    <t>PNR du Livradois-Forez, Chambre d’agriculture 63, RTR (référent technique régional AB) de la chambre d’agriculture 15, Pôle Bio massif central, FDCUMA, Lycée agricole de Rochefort-Montagne (63), Réseau Bio (FNAB et FRAB), réseau ADMM (Agriculture Durable de Moyenne Montagne)</t>
  </si>
  <si>
    <t>Cultures minoritaires</t>
  </si>
  <si>
    <t>Les éleveurs du Sud du Livradois-Forez ont pour principale préoccupation l’autonomie alimentaire, nécessaire à la résilience de leurs exploitations face à des marchés fluctuants, et à des aléas climatiques qui se multiplient ces dernières années. Pour gagner en autonomie, implanter quelques hectares de cultures est souvent une stratégie gagnante mais cela nécessite plus de technicité et peut conduire à une intensification du système si leur conduite est mal maitrisée et ne s’articule pas en complément du pilier de l’autonomie : l’herbe. De plus, si l’implantation de cultures pour l’autoconsommation en élevage n’est pas nouvelle, leurs conditions de réussite sont de plus en plus aléatoires du fait des impacts du changement climatique. Elles nécessitent ainsi une adaptation en permanence des itinéraires de conduite et le test de nouvelles techniques encore peu explorées sur le territoire (semis sous couvert, dérobées estivales, modification des espèces et des variétés implantées, décalage des dates de semis…).</t>
  </si>
  <si>
    <t>Les actions prévues dans le projet doivent pouvoir permettre de tester et d’observer les résultats des différentes stratégies culturales utilisées au sein du collectif pour maximiser l’autonomie alimentaire des élevages et mieux maitriser les coûts dus aux achats d’intrants d’aliments et d’intrants extérieurs. La dimension agro-écologique est également majeure dans la mise en œuvre de ces stratégies avec l’objectif de diminuer les intrants chimiques et l’occurrence du labour afin de préserver les sols et moins contribuer au changement climatique. Enfin, ce projet vise également à favoriser le travail en collectif et les échanges sociaux entre éleveurs (bio et conventionnels) dans un territoire enclavé et dépeuplé.
Les actions mises en place prendront plusieurs formes, dans l’objectif d’à la fois fédérer le groupe, mais aussi de le consolider et d’essaimer ces pratiques chez d’autres agriculteurs et d’autres territoires : visites/tour de plaine, tests au champs (nouvelles espèces, modalités d’implantation, semis direct…), formations, réunions de pilotage du projet, échanges avec d’autres groupes, veille sur les expérimentations menées hors territoire, diffusion d’infos techniques et échanges avec les partenaires.</t>
  </si>
  <si>
    <t>ARA_053</t>
  </si>
  <si>
    <t>AlterMonts, fromagerie biologique, collective et paysanne, un renouveau pour la filière laitière et ses pratiques</t>
  </si>
  <si>
    <t>01/10/23</t>
  </si>
  <si>
    <t>SAS ALTERMONTS</t>
  </si>
  <si>
    <t>Monts du Lyonnais</t>
  </si>
  <si>
    <t>ZAC DE LA CROIX CHARTIER 251 RUE DE L'ENERGIE 42140 SAINT-DENIS-SUR-COISE</t>
  </si>
  <si>
    <t>42140</t>
  </si>
  <si>
    <t>GLORIA Matthieu
&lt;matthieu@fermeduvalfleury.fr&gt;</t>
  </si>
  <si>
    <t>AFOCG 69</t>
  </si>
  <si>
    <t>BERTHOLLET Mickaël</t>
  </si>
  <si>
    <t>mickael.afocg69@interafocg.org</t>
  </si>
  <si>
    <t>AFOCG Rhône-Loire, CCMDL (communauté de communes des Monts du Lyonnais), SIMA COISE (Syndicat interdépartemental mixte à la carte pour l'aménagement de la Coise), Biolait, BioCoop, Les Fruitières de Comté (la chaux de Gilley et la chaux de fond), Château Blanchard (restaurant étoilé), Scapa (groupement d’achat de fromager lyonnais), Le GRAP (groupement d’achat des épicerie Lyonnaise),  Coopératives (BioApro et De La ferme au quartier), La marque collective « Le Lyonnais monts et coteaux », Cluster Bio, CER France, Groupe vétérinaire AEML, GIE zone verte (vétérinaires), Rhône Conseil Elevage, Consultants (Estelle Ducrozant sur l’évolution de la flore des prairies - Christian Foilleret sur l' expertise technique fromagère - PROMUS pour l'expertise logistique - ADYRE concernant l'appui humain sur des problématiques de mouvement d’associé - 
Vial prairie), ADDEAR 42, Autres groupes (Methamoly, GIEE des 4 saisons, Groupe émergence GIEE du SIMA COISE)</t>
  </si>
  <si>
    <t>Bovin lait!Fromage!</t>
  </si>
  <si>
    <t>Nous sommes 9 agriculteurs/trices éleveurs laitiers des Monts du Lyonnais. Il y a 5 ans, avec l’idée en tête de mieux valoriser notre lait et nos pratiques agro écologiques, nous nous sommes lancés dans l’aventure de créer une fromagerie collective BIO : AlterMonts. En 2020 notre projet se concrétise avec la construction de notre fromagerie à Saint-Denis-Sur-Coise et le lancement de la transformation (type meules, tomes et raclettes).</t>
  </si>
  <si>
    <t>Nos motivations de départ sont les suivantes :
- Maîtriser l'ensemble d’une filière, respectueuse des ressources naturelles et de notre travail.
- Approfondir les pratiques agro écologiques de nos fermes pour développer des systèmes de production autonomes, centrés sur l’herbe.
- S'inscrire dans une dynamique collective pour promouvoir et préserver les systèmes en polyculture élevage bovin laitier dans les Monts du Lyonnais.
Avec le suivi global de l’AFOCG Rhône, nos actions consistent à :
1) Etre formés et accompagnés par divers acteurs pour :
- Maintenir une cohésion de groupe, prendre des décisions collectives, gérer la main d’œuvre salariée.
- Assurer le démarrage de notre transformation fromagère et activité commerciale (expertise fromagère, définir notre stratégie commerciale).
- Aller vers des systèmes de production résilients face au changement climatique et améliorant la qualité fromagère de notre lait :
• Développer le pâturage.
• Améliorer la performance sanitaire de nos élevages et le bien être pour nos troupeaux.
• S’engager dans une agriculture de conservation respectueuse de la vie des sols (Groupe SIMACOISE).
2) Dans une logique d’économie circulaire et d'ancrage au territoire, nouer des partenariats locaux pour valoriser les déchets de notre fromagerie (petit lait et éleveurs porcins), réduire notre emprunte carbone (production d’énergie grâce au photovoltaïque et utilisation d’un véhicule GNV), accueillir de nouveaux membres dans notre groupe.
3) Partager et diffuser le travail de notre GIEE : nos actions seront partagées sur notre site internet, page Facebook, dans les lettres d’informations de nos réseaux. Nous avons la volonté d'impliquer d’autres agriculteurs du territoire dans notre aventure, afin d’essaimer nos pratiques et développer la fromagerie. Nous participerons à des journées techniques et d’échange sur le territoire.</t>
  </si>
  <si>
    <t>04/02/21</t>
  </si>
  <si>
    <t>ARA_054</t>
  </si>
  <si>
    <t>Concilier conservation du sol, autonomie alimentaire et réduction du recours aux produits phytosanitaires dans des exploitations en polyculture élevage</t>
  </si>
  <si>
    <t>Association CONSERVA'TERRE DES MONTS</t>
  </si>
  <si>
    <t>Monts et Coteaux du Lyonnais</t>
  </si>
  <si>
    <t>Chambre d'agriculture du Rhône
94placette du colombier
69590 SAINT-SYMPHORIEN-SUR-COISE</t>
  </si>
  <si>
    <t>BOUCHUT Denis
&lt;denis.bouchut@gmail.com&gt;</t>
  </si>
  <si>
    <t>Chambre d'agriculture du Rhône</t>
  </si>
  <si>
    <t>BAUDINET Chrystel</t>
  </si>
  <si>
    <t>chrystel.baudinet@rhone.chambagri.fr</t>
  </si>
  <si>
    <t>Rhône Conseil Élevage, FDCUMA du Rhône, Nicolas COURTOIS (consultant), MFR Saint Laurent de Chamousset, GIEE Sol-Union (Haute-Marne), Communauté de Communes des Monts du Lyonnais</t>
  </si>
  <si>
    <t>Bovin lait!Bovin allaitant</t>
  </si>
  <si>
    <t>Le projet du groupe s'inscrit en continuité des travaux réalisés depuis 2017. Il s’agit donc pour les trois années à venir de continuer de faire évoluer et à perfectionner les pratiques pour arriver à concilier autonomie alimentaire et réduction du travail du sol en limitant le recours aux produits phytosanitaires (glyphosate en particulier). Pour cela, il prévoit des temps de formation, d’accompagnement collectif et individuel et d’expérimentation.</t>
  </si>
  <si>
    <t>Quatre thématiques « techniques » seront traitées chaque année en formation : la couverture des sols, la gestion des adventices, de la fertilisation et les propriétés du sol, pour accompagner l'évolution des pratiques.
Trois thématiques seront approfondies, pour envisager l'évolution des pratiques à l'échelle du système :
- l’autonomie alimentaire, avec la réalisation de diagnostics, d’une journée de formation et d’un plan d’action pour l’optimiser.
- l’aspect économique des itinéraires techniques, et notamment l’optimisation des charges de mécanisation.
- la biologie du sol, en lien avec les données issues de leurs exploitations.
En parallèle, de l’expérimentation est également prévue. D’une part, le groupe aura un accès privilégié aux suivis et résultats d’essais menés par la Chambre d’Agriculture du Rhône, notamment concernant le choix des variétés et la conduite du maïs dans des itinéraires sans labour et la couverture des sols avec des dérobées fourragères. Des visites de ces essais seront prévues avec le groupe. D’autre part, ils seront acteurs de ces essais en mettant en place sur leurs exploitations une parcelle d’essai « satellite », notamment concernant la couverture du sol.
Différents suivis individuels (analyses chimiques et composition biologique du sol, IFT en lien avec les références territoriales, quantités de glyphosate, fertilisation, indicateurs en lien avec une MAEC Sol, …) seront support d’échanges et de réflexion au sein du groupe et du temps sera consacré à l’accompagnement individuel de chaque exploitant, via des visites sur chaque exploitation.
La diffusion des résultats et des actions du groupe seront permises via les canaux de communication de la Chambre d’Agriculture, le site dédié aux travaux menés par les GIEE ainsi que l’organisation de visites et journées techniques ouvertes aux exploitants du département.</t>
  </si>
  <si>
    <t>ARA_055</t>
  </si>
  <si>
    <t>Des sols dynamiques pour des vignes saines</t>
  </si>
  <si>
    <t>30/10/25</t>
  </si>
  <si>
    <t>CUMA La beaujolaise de Sarcey</t>
  </si>
  <si>
    <t>Pays de l'Arbresle</t>
  </si>
  <si>
    <t>MAIRIE
69490 SARCEY</t>
  </si>
  <si>
    <t>69490</t>
  </si>
  <si>
    <t>SUBRIN Mathieu
&lt;mathieusubrin@yahoo.fr&gt;</t>
  </si>
  <si>
    <t>NIEL Bérenger</t>
  </si>
  <si>
    <t>berenger.niel@cuma.fr</t>
  </si>
  <si>
    <t>Unité mixte IFV-SICAREX  (organisme technique inter Beaujolais), La Coopératino agricole AuRA, Communauté Communes du Pays de l'Arbresle, Chambre d'agriculture du Rhône, Lycée privé de Bel Air (Villefranche sur Saône), FRCUMA AuRA</t>
  </si>
  <si>
    <t>Viticulture</t>
  </si>
  <si>
    <t>La CUMA Beaujolaise de Sarcey, section viticole, porte le constat d'une évolution de leur environnement de travail (phénomènes d'érosion, évolutions réglementaires et sociétales, restructuration des vignes, conditions de marché fluctuantes...).</t>
  </si>
  <si>
    <t>Le projet de ce collectif vise ainsi à:
- pérenniser et renforcer la dynamique du collectif par organisation de travail en commun et par l’échange de pratiques entre agriculteurs
- développer des systèmes qui s'équilibrent sur le lien sol - plante. Un sol structuré mais aéré pour favoriser l'implantation et la nutrition de la vigne. Des sols vivants où les cultures intermédiaires nourrissent le sol et la vigne, favorisent la rétention d'eau.
- développer des associations de culture et des itinéraires techniques vers moins d'intervention dans les parcelle (réduction du temps de travail, diminution de la pression sanitaire…)
- optimiser les coûts de production, en particulier de mécanisation et d'intrants
- communiquer sur le métier de viticulteur et la transition agro-écologique.
La diffusion prévue dans ce projet vise le public "habitant du territoire" sur le métier d'agriculteur et sur leur transition agro-écologique par l'organisation d'un événement et la réalisation de panneaux fixes installés en bordure de parcelles (chemins touristiques).
Les fiches méthodes et résultats construites à partir des essais du groupe seront diffusées au sein du réseau CUMA et par les réseaux des organismes partenaires. Elles pourront être complétées par des articles et témoignages publiés dans la presse agricole</t>
  </si>
  <si>
    <t>ARA_056</t>
  </si>
  <si>
    <t>L'agriculture de conservation appliquée au maraîchage.</t>
  </si>
  <si>
    <t>30/11/24</t>
  </si>
  <si>
    <t>ADDEAR 73</t>
  </si>
  <si>
    <t>Savoie</t>
  </si>
  <si>
    <t>40 rue du terraillet 73190 St Baldoph</t>
  </si>
  <si>
    <t>73410</t>
  </si>
  <si>
    <t>FANTIN Guillaume
&lt;guillaumefantin73@gmail.com&gt;</t>
  </si>
  <si>
    <t>addear73@fadear.org</t>
  </si>
  <si>
    <t>Centre de développement de l’agroécologie  (CDA), Réseaux régional-national Maraîchage sur sol Vivant, Adabio (association pour le développement de l’agriculture Biologique en Savoie, Haute-Savoie, Isère et dans l'Ain), FADEAR, Terre en Sève (association spécialisée dans la formation agricole, 
CFPPA et lycée agricole de La Motte Servolex, Atelier paysan, Groupement technique des producteurs de légumes de Savoie,  Chambre d'Agriculture Savoie Mont-Blanc, EPCI</t>
  </si>
  <si>
    <t>Partageant le constat que dans l’agriculture, la dégradation des sols provient majoritairement des pratiques inadaptées de travail du sol qui détruisent l’activité biologique des sols, favorisent l’érosion, la compaction, la perte de la matière organique par minéralisation et le lessivage des éléments minéralisés induisant une réduction rapide de la couche de terre arabe, des maraîchers savoyards sont motivés pour travailler différemment. Avec comme objectif d’enrayer ces phénomènes, ces maraîchers veulent s’inspirer de l’agriculture de conservation et appliquer les principes du maraîchage sur sol vivant.</t>
  </si>
  <si>
    <t>L'agriculture de conservation appliquée au maraîchage privilégie une approche systémique, où les pratiques forment un ensemble synergique cohérent, et où chaque pratique répond donc à plusieurs objectifs agronomiques en même temps. Et cela en visant la triple performance économique (Améliorer la rentabilité des exploitations maraîchères / Améliorer le revenu dégagé pour chaque actif), sociale (Améliorer les conditions de travail des maraîchers du groupement et de leurs salariés / Lutter contre l'isolement en milieu rural par les échanges entre agriculteurs) et environnementale (Réduire - supprimer le travail du sol / Améliorer la gestion de la fertilité / Améliorer la diversification de la biodiversité / Améliorer l’autonomie énergétique).
Ils ont prévu de réaliser des diagnostics agriculture paysanne de leurs fermes, de communiquer sur l’existence, les actions et les travaux du groupe, d’organiser régulièrement des réunions techniques pour suivre l’évolution du projet, des formations, des visites techniques d’exploitations agricoles, de co-construire des itinéraires techniques et d’expérimentations.
Actions qui consistent, d’une part, à acquérir des références sur les pratiques innovantes en agriculture de conservation appliquées au maraîchage aux fins de les mutualiser et de les capitaliser dans la perspective d’une réussite agro-écologique commune. Et d’autre part qui visent à donner à chacun les outils qui lui permettront d’appréhender son système avec une vision holistique et un regard riche de la diversité des approches afin de soutenir et accompagner celles et ceux qui expérimentent, celles et ceux qui ont un projet d’installation, celles et ceux qui sont en transition vers un non travail du sol, celles et ceux qui accompagnent des projets professionnels, celles et ceux qui font de la recherche scientifique.</t>
  </si>
  <si>
    <t>ARA_057</t>
  </si>
  <si>
    <t>Maison des semences paysannes de Haute-Savoie - Développer et encourager l’autonomie des petites fermes maraîchères pour renforcer leur résilience et leur rentabilité économique</t>
  </si>
  <si>
    <t>ADDEAR 74</t>
  </si>
  <si>
    <t>Haute-Savoie</t>
  </si>
  <si>
    <t>Maison de l'agriculture - 52 avenue des Iles - 74994 ANNECY Cedex 9</t>
  </si>
  <si>
    <t>74380</t>
  </si>
  <si>
    <t>CHARDON Gwenaël &lt;info@lapenseesauvage.org&gt;</t>
  </si>
  <si>
    <t>BOTTOLLIER Sandrine</t>
  </si>
  <si>
    <t>agriculturepaysanne@addear74.fr</t>
  </si>
  <si>
    <t>ADABIO (association pour le développement de l'agriculture biologique en Savoie, Haute-Savoie, Isère et dans l'Ain), Réseau AMAP AURA, ARDEAR, RSP (réseau semences paysannes), CFPPA La Motte Servolex (73), Autres GIEE (ex: Groupe de Maraîchers de l’Ain), Atelier paysan, Collectivités (Pays du Mont-Blanc, Annecy), Chambre d’agriculture Savoie Mont-Blanc</t>
  </si>
  <si>
    <t>La Haute-Savoie n’est traditionnellement pas un territoire de maraîchage, néanmoins, depuis une dizaine d’années, de nombreuses petites fermes maraîchères se créent. Contraintes par la disponibilité foncière, elles sont généralement de petite surface, peu mécanisées et produisent un grand nombre de variétés potagères. 
Par soucis éthique, mais aussi pour répondre aux enjeux écologiques et économique, plusieurs cherchent à développer leur autonomie (technique, énergétique, semencière…) et à réduire leur impact sur l’environnement (préservation de la ressource en eau, réduction des intrants, sauvegarde dynamique de la biodiversité) en travaillant avec la nature et en privilégiant les filières courtes. Ce modèle attire également de plus en plus de candidats à l’installation ou de maraîchers souhaitant faire évoluer leurs pratiques.
Dans le contexte actuel où les changements climatiques mettent à mal les productions agricoles, où les crises sanitaires révèlent la nécessité de relocaliser notre alimentation, où les consommateurs demandent des produits de qualités, où les collectivités souhaitent faciliter l’accès à l’agriculture de proximité (…), ce modèle d’agriculture paysanne, agro-écologique et résiliente semble une bonne réponse à tous ces défis, à condition que celui-ci soit organisé.</t>
  </si>
  <si>
    <t>Depuis quelques années, un groupe de maraîchers rassemblé dans « La Maison des semences de Haute-Savoie » s’est justement donné pour objectif de structurer ce modèle, de l’améliorer en développant les pratiques collectives et de l’évaluer. A travers cette maison, qui n’a pas d’existence physique, les producteurs souhaitent préciser le fonctionnement de cette organisation collective, améliorer leurs pratiques, encourager l’émergence d’une confiance mutuelle, organiser la production et les échanges de semences, développer des outils communs, évaluer l’efficacité technique, économique, environnemental et social de ces démarches et diffuser les résultats auprès d’autres professionnels et des jardiniers.</t>
  </si>
  <si>
    <t>ARA_058</t>
  </si>
  <si>
    <t>Bio Motivés de Limagnes : construire des références locales, essaimer les pratiques zéro phyto et garantir la pérennité des fermes en grandes cultures</t>
  </si>
  <si>
    <t>2021</t>
  </si>
  <si>
    <t>23/07/21</t>
  </si>
  <si>
    <t>31/07/27</t>
  </si>
  <si>
    <t>Limagne et ses abords</t>
  </si>
  <si>
    <t>11 allée Pierre de Fermat, 63170 AUBIERE</t>
  </si>
  <si>
    <t>vincent.martinant@orange.fr</t>
  </si>
  <si>
    <t>AFOCG 63, chambre d'agriculture 63, SMVVA (Syndicat Mixte de la Vallée de la Veyre et de l'Auzon), FDCUMA63, ARVALIS-ITAB, CFPPA de Marmilhat, GIEE Zéro phyto, PAIT63, CER Horizon, Terres de liens, Ilôt paysan, PAT du grand Clermont PNR Livradois-Forez, Filières Bio, Filières non Bio</t>
  </si>
  <si>
    <t>Les « Bio Motivés de Limagnes » reconnu GIEE et groupe 30000 de septembre 2017 à décembre 2020, est un collectif de 14 céréaliers de Limagnes, en majorité Bio qui souhaite, tout en travaillant sur ses pratiques, mettre l’accent sur la diffusion des pratiques Zéro-Phyto. 
Le collectif s’est donné différents objectifs : 
1. Création de références locales (analyse de groupe sur les données technico-économiques ; suivi d’essai système au champ), 
2. Diffusion des pratiques zéro-phyto auprès de publics enseignement agricole, autres collectifs de producteurs (DEPHY ; GIEE ; Contrat Territoriaux ; Cuma), ou contacts conversions individuels (journée technique de diffusion ; tour de plaine partagé entre groupes)
3. Faciliter les conversions et les transmission bio (construction d’un dispositif d’accompagnement à la conversion pour compléter les approches individuelles de type Étude d’un projet de conversion ; réunions collectives sur la thématique de la transmission)
Afin de garantir que les actions ne soient pas déconnectées des attentes du public ciblé, dans un même collectif, se côtoient des agriculteurs bios « experts » qui souhaitent diffuser leurs pratiques, mais également des agris conventionnels ou des jeunes installés (tous deux cibles des actions de diffusion). 
Les performances seront étudiées sous les 3 piliers du développement durable. La dimension environnementale sera prise en compte via l’évolution des IFT, le nombre de cultures de l’assolement, ou encore l’utilisation du désherbage mécanique pour palier a l’absence de produits phytosanitaires. La dimension économique sera évaluée par l’efficience du système vis-à-vis du poids des charges opérationnelles, l’autonomie en intrants et l’efficacité du système à rémunérer les agriculteurs. Enfin, la dimension sociale sera mise en avant par l’auto évaluation de l’autonomie de décisions vis-à-vis des choix de production et de commercialisation, ainsi que l’étude du temps de travail des agriculteurs et du nombres de jours libres.
La rédaction de notes techniques, la compilation des données technico-économiques et le suivi des indicateurs retenus permettra de communiquer sur le projet. La diffusion des résultats au plus grand nombre est essentielle pour l’essaimage des pratiques. Elle se fera par l’intermédiaire de canaux numériques (Blog, Facebook), de la Presse Agricole, de la rencontre avec d’autres groupes (DEPHY, GIEE, Cuma, Contrat Territoriaux), et également de l’enseignement agricole.
Voir la page du groupe 30 000 :https://rd-agri.fr/detail/PROJET/collectifs_agroecologie_ara-lb-2017-001_phy
https://rd-agri.fr/detail/PROJET/collectifs_agroecologie_17agiara_036
Voir la liste des livrables : https://rd-agri.fr/results?fullText=Les%20Bio%20motiv%C3%A9s%20de%20Limagnes&amp;tri=PERTINENCE&amp;typesDonnees=DOCUMENT&amp;manuel=false&amp;page=0</t>
  </si>
  <si>
    <t>ARA_059</t>
  </si>
  <si>
    <t>Filières locales de transformation Grandes Cultures Bio : Créer des filières de transformation céréalières biologiques locales et travailler sur les espèces et les variétés cultivées.</t>
  </si>
  <si>
    <t>Limagnes</t>
  </si>
  <si>
    <t>11 allée Pierre de Fermat,  63170 AUBIERE</t>
  </si>
  <si>
    <t>63720</t>
  </si>
  <si>
    <t>jp.onzon@orange.fr</t>
  </si>
  <si>
    <t>GreenTech , SAS Luman, Meuniers du territoire (Moulin de Perthus 63 - Moulin Gribory 03), Réseau des distributeurs Bio, Réseau des Boulangers, INRAE, AFOCG63, FabLim, PAT Grand Clermont - PNR Livradois-Forez, AuvaBio, ITAB-RSP,  chambre d'agriculture 63, SMVVA (Syndicat Mixte de la Vallée de la Veyre et de l'Auzon), GIEE Zéro phyto, PAIT63, FNAB groupe filières</t>
  </si>
  <si>
    <t>Le groupe « Filières locales de transformation Grandes Cultures Bio » travaille depuis 18 mois sur la création de nouvelles filières de transformation céréalières sur le Puy-de-Dôme. La relocalisation des filières sur les différentes étapes de production, transformation et commercialisation est un enjeu fort auquel les membres du groupe souhaitent répondre pour favoriser une cohérence alimentaire sur le territoire. 
Deux structurations émergentes avancent en parallèle. Un projet de meunerie en collectif, avec une commercialisation sous marque collective, ainsi qu’un projet d’huilerie de cultures de diversification, avec le collectif en tant qu’apporteur, acteur de la co-construction d’une filière de transformation labellisée équitable, aux côtés du transformateur et du client.
Pour mener à bien ce projet, le collectif s’est donné différents objectifs :
1. Travailler sur la faisabilité technique d’introduction de nouvelles cultures ou de recherche de variétés typés à destination de la transformation dans le contexte pédoclimatique de la Limagne (suivi technique des parcelles, bilans de campagne).
2. Structurer les filières. Permettre au collectif de se positionner sur son mode de gouvernance, sur la planification des cultures, sur la logistique de tri, de stockage et de transport des matières premières. Mais également de renforcer les partenariats récemment initiés et d’ouvrir à de nouveaux acteurs. Le collectif aura une attention particulière vis-à-vis de la pérennité de ces filières émergentes avec à la fois une approche économique, mais également un regard d’anticipation et de durabilité (Rencontres collectives, Travaux de groupes d’étudiants, Réunions multi-partenarial).
3. Capitaliser des références et communiquer largement avec l’ambition que ces filières bénéficient à d’autres exploitations hors « collectif GIEE » et puissent être des outils de développement de la bio sur le territoire de la Limagne ; la présence de fermes conventionnelles dans ce collectif montre bien que l’entrée « filière relocalisée » est porteuse de nouvelles conversions sur le territoire (Rencontres autres groupe, documents de communication, synthèse « retour d’expérience » sur la méthodologie de construction de filière territorialisée).  
Les performances seront étudiées sous les 3 piliers du développement durable. La dimension environnementale sera prise en compte via l’évolution des IFT, le nombre de cultures de l’assolement, ou encore l’utilisation du désherbage mécanique pour palier a l’absence de produits phytosanitaires. La dimension économique sera évaluée par l’efficience du système vis-à-vis du poids des charges opérationnelles, l’autonomie en intrants et l’efficacité du système à rémunérer les agriculteurs. Enfin, la dimension sociale sera mise en avant par l’auto évaluation de l’autonomie de décisions vis-à-vis des choix de production et de commercialisation, ainsi que par l’étude du nombre d’acteurs impliqués dans la filière en N+3 et N+6 du projet.
La rédaction de notes techniques, la compilation des données technico-économiques et le suivi des indicateurs retenus permettra de communiquer sur le projet. La diffusion des résultats au plus grand nombre est essentielle pour le déploiement de ces filières. Elle se fera par l’intermédiaire de canaux numériques (Blog, Facebook), de la Presse Agricole, de la rencontre avec d’autres groupes (DEPHY, GIEE, Contrat Territoriaux), et également de l’enseignement agricole.</t>
  </si>
  <si>
    <t>09/09/21</t>
  </si>
  <si>
    <t>ARA_060</t>
  </si>
  <si>
    <t>L’agroforesterie en Belledonne, (redéfinir) la place de l’arbre dans des exploitations de montagne</t>
  </si>
  <si>
    <t>31/08/24</t>
  </si>
  <si>
    <t>Association pour le développement de l'agriculture de Belledonne</t>
  </si>
  <si>
    <t>Massif de Belledonne</t>
  </si>
  <si>
    <t>MAIRIE, le bourg, 38570 THEYS</t>
  </si>
  <si>
    <t>38580</t>
  </si>
  <si>
    <t>lejardindesmillefeuilles38@gmail.com</t>
  </si>
  <si>
    <t>Chambre d'agriculture 38</t>
  </si>
  <si>
    <t>ARGOUD Elodie</t>
  </si>
  <si>
    <t>elodie.argoud@isere.chambagri.fr</t>
  </si>
  <si>
    <t>CFPPA et LEGTA de St Ismier, AFAF, espace Belledonne, Formateur en arboriculture, Groupements de sylviculteurs (des Hurtières, de Belledonne), Communauté de communes Le Grésivaudan, GIEE(Addear38, Agrof’Île, Agri-Demain des Terres Froides), PAIT Grenoble Alpes Métropole, Association des Agriculteurs de Chartreuse, GDA Cœur de Savoie, Com'Com' Cœur de Savoie, FDCUMA 38 et 73,</t>
  </si>
  <si>
    <t>Exploitations diversifiées</t>
  </si>
  <si>
    <t>L’Association pour le Développement de l’Agriculture de Belledonne (ADABEL) créée en 1985 pour fédérer les exploitants agricoles de Belledonne porte et anime depuis 2019 un groupe de travail sur les pratiques agroforestières. Cette démarche a très vite regroupé des exploitants ayant des productions variées (élevage laitier, viande, maraîchage, arboriculture, petits fruits, volailles), des porteurs de projet mais aussi des représentants de groupements de sylviculteurs. L’émergence de ce collectif a pour vocation de développer les pratiques agroforestières en Belledonne en accompagnant les exploitants agricoles dans leurs démarches de changement de pratiques. L’objectif de celle-ci est de donner ou redonner une place fonctionnelle à l’arbre d’un point de vue économique (diminution des charges, diversification des productions), environnemental (adaptation au changement climatique, amélioration des pratiques agronomiques, lutte contre l’érosion) et social (optimiser l’organisation du travail, dynamique collective de groupe). En Belledonne, la pression foncière est croissante. Dans ce contexte l’arbre permet de produire davantage sur les terres détenues par les exploitants en ajoutant un étage supplémentaire de production tout en améliorant la production déjà en place (bénéfices croisés).
Pour cela, les exploitants agricoles souhaitent monter en compétence, être accompagnés techniquement, développer des réflexions collectives pour intégrer les arbres et les arbustes au sein de leur système de production. Les réflexions sont centrées sur la diversification des exploitations, l’amélioration du bien-être animal avec la création de zones d’ombrage, la valorisation des ligneux, la création de haies brise-vent, l’amélioration de la biodiversité, la mutualisation de matériels spécifiques, la valorisation fourragère des arbres ou encore la réouverture partielle de milieux fermés pour du pâturage sous couvert allongeant la période de pâturage pour combler le manque d’herbe en période de sécheresse. Par le biais de cette démarche, regroupant six exploitations agricoles, cinq porteurs de projet d’installation et de nombreux partenaires, ce projet tend à promouvoir une gestion intégrée de l’arbre pour les exploitations agricoles de montagne. Le collectif souhaite développer des modèles productifs innovants, éclairés face aux enjeux du territoire et reproductibles en s’appuyant sur un réseau de partenaires variés. Concrètement, les exploitants du groupe pourront bénéficier de journées d’échanges techniques, de formations, de voyages d’étude, d’investissements collectifs ou encore de conseils individuels pour mener à bien leurs projets sur leurs exploitations et pour faire vivre collectivement cette démarche.</t>
  </si>
  <si>
    <t>12/07/23</t>
  </si>
  <si>
    <t>ARA_061</t>
  </si>
  <si>
    <t>Diminuer les produits phytosanitaires (cultures) et pharmaceutiques (élevages), développer l'autonomie alimentaire et la biodiversité des prairies et des sols</t>
  </si>
  <si>
    <t>31/12/24</t>
  </si>
  <si>
    <t>ALTERNACOMB AGRI</t>
  </si>
  <si>
    <t>Combrailles</t>
  </si>
  <si>
    <t>1 avenue du général Desaix, 63390 SAINT GERVAIS D'AUVERGNE</t>
  </si>
  <si>
    <t>63230</t>
  </si>
  <si>
    <t>fourniercecile84@gmail.com</t>
  </si>
  <si>
    <t>Comb' Lab</t>
  </si>
  <si>
    <t>CHAMBAUD Luna</t>
  </si>
  <si>
    <t>luna.animalternacomb@gmail.com</t>
  </si>
  <si>
    <t>EPL des Combrailles, Mission Haies AuRA, Conservatoire d'espces naturels dd'Auvergne, GIE Zone verte, GREFFE (GRoupe sciEntifique de réFlexion et d’inFormation pour un développement durablE)</t>
  </si>
  <si>
    <t>Dominante systèmes bovins viande, bovins lait, ovins et caprins présents. (+ apiculture et PAM)</t>
  </si>
  <si>
    <t>L'association ALTERNACOMB a été créée en 2018 pour fédérer des éleveurs des COMBRAILLES souhaitant agir pour une agriculture écologique, par la réduction des intrants chimiques sur les sols et des antibiotiques dans les élevages
Avec l'appui de la Chambre d'Agriculture 63, ils ont pu bénéficier d'une aide du Ministère chargé de l’agriculture (CASDAR) pour l'émergence d'un GIEE.
En 2020, la volonté d'action de l'association a été reconnue par le Conseil Départemental 63 qui a financé l'acquisition de 2 régénérateurs de prairies 43.000€ : budget écocitoyen. Ces 2 matériels, combinaison herse-étrille, semoir, rouleau sont gérés par l'association.Ils vont permettre de limiter les encombrants de surface, les intrants chimiques par la maîtrise des espèces prairiales (en particulier légumineuses), mieux utiliser l’eau et verdir le paysage.
La démarche d’ALTERNACOMB pour sa reconnaissance en GIEE est maintenant de renforcer et pérenniser l'engagement des adhérents dans leurs pratiques en faveur de la biodiversité prairiales, de la réduction des engrais chimiques et des pesticides ainsi que des produits vétérinaires par le recours aux méthodes alternatives.
Dans un contexte de sécheresses estivales de plus en plus marquées et sur des sols globalement à faible capacité de rétention hydrique, il s'agit aussi de rechercher les différentes pratiques agronomiques permettant de mieux valoriser la maigre ressource en eau, par le choix des espèces et variétés adaptées et par l'aide d'une végétation ligneuse pérenne diversifiée.
Il s'agit enfin d'aider les éleveurs à réfléchir collectivement aux choix des systèmes de production et à la conduite de leurs élevages de ruminants dans ce contexte climatique dégradé.
Cette volonté passe par l'embauche d'un ingénieur animateur à temps plein. Cette embauche sera d'autant plus justifiée que la dotation en matériel par le CD 63 a d'ailleurs eu récemment  un effet positif sur les demandes d'adhésions à l'association.</t>
  </si>
  <si>
    <t>ARA_063</t>
  </si>
  <si>
    <t>Optimisation des pratiques MSV en Nord Isère</t>
  </si>
  <si>
    <t>Association maraîchage sols vivants Nord-Isère</t>
  </si>
  <si>
    <t>Nord Isère</t>
  </si>
  <si>
    <t>5 place Aristide Bouvet, 
01500 AMBERIEU-EN-BUGEY</t>
  </si>
  <si>
    <t>regis@ferme.bio</t>
  </si>
  <si>
    <t>ROBERT Christel</t>
  </si>
  <si>
    <t>christel.robert@isere.chambagri.fr</t>
  </si>
  <si>
    <t>ADDEAR73, Lycée agricole de St-Ismier, Pays voironnais, Lucas Didier, association drômoise d'agroforesterie (GIEE MSV), MSV Normandie, ver de terre production</t>
  </si>
  <si>
    <t>Maraichage sur sol vivant et maraichage diversifié</t>
  </si>
  <si>
    <t>Les systèmes maraichers sont généralement des systèmes de production intensif en travail du sol et en intrants. Face à ce constat, le Maraichage sur Sol Vivant (MSV) propose de remettre la vie du sol au cœur du système de production afin de créer des exploitations plus autonomes et mieux intégrées dans leurs environnements. Malgré un engouement croissant autour de MSV, cette pratique souffre encore d’un manque de références technico-économiques adaptées aux contextes locaux afin de permettre une vraie professionnalisation de la pratique. Le projet est donc né d’un besoin de connaissances sur le fonctionnement des agro-écosystèmes MSV. Les agriculteurs ont également exprimé le besoin de pouvoir mieux piloter leurs systèmes de production, aussi bien au niveau technique, économique et organisationnel.
Pour répondre aux besoins, le projet va permettre aux maraichers d’acquérir des savoirs et des savoir-faire afin de devenir autonomes dans la compréhension et le pilotage de leurs exploitations. Ceci se fera via des échanges entre paires (visites de fermes intra-groupe et rencontres avec d’autres groupes de maraichers), des formations théoriques, la mise en place d’expérimentations co-construites avec le groupe.  Le projet vise aussi à transmettre les savoirs acquis à plusieurs publiques : les maraichers, les porteurs de projets en maraichage et le grand public. 
Les systèmes MSV s’appuient sur des agrosystèmes fonctionnels et équilibrés. En ce sens, le projet vise à améliorer la fertilité du sol et à favoriser la biodiversité fonctionnelle des parcelles. Mais afin d’assurer la viabilité des exploitations et la vivabilité du MSV, le projet vise également à améliorer les performances socio-économiques des fermes. Ainsi, le projet devrait permettre de diminuer le temps de travail et la pénibilité du travail, sécuriser la production agricole et augmenter l’efficacité du travail. Afin de favoriser la pérennité des actions, le projet favorisera l’ancrage territoriale et la coopération entre maraichers.</t>
  </si>
  <si>
    <t>ARA_064</t>
  </si>
  <si>
    <t>SMACC : La Synergie des Maraicher(e)s Auvergnat(e)s face aux Changements Climatiques : Repenser sa ferme maraîchère pour anticiper, s'adapter et lutter contre le réchauffement climatique en Auvergne</t>
  </si>
  <si>
    <t>01/10/24</t>
  </si>
  <si>
    <t>FRAB AURA</t>
  </si>
  <si>
    <t>Auvergne</t>
  </si>
  <si>
    <t>63350</t>
  </si>
  <si>
    <t>nathanael.jacquart@orange.fr</t>
  </si>
  <si>
    <t>BARRIER-GUILLOT Alexandre</t>
  </si>
  <si>
    <t>alexandre.barrier-guillot@aurabio.org</t>
  </si>
  <si>
    <t>Le réseau FRAB (8 structures sur 12 départements), PNR Livradois-Forez, Mission haies AuRA, GRAB, Aurorescence (Dominique Molle, arboriculteur bio), EPL de Marmilhat, réseau de Kevin Guerreiro (ancien chercheur CNRS), CIVAM PACA, société Nutri O, associations de protection de l'environnement et conservatoires, GERMONS Bio</t>
  </si>
  <si>
    <t>En Auvergne, ces dernières années ont été marquées par des aléas climatiques anormaux, soutenus, fréquents et aléatoires : forte pluies, gels tardifs, sécheresses et canicules tous les ans depuis 2017. La tendance du réchauffement climatique est indéniable : 9 des années les plus chaudes jamais enregistrées ont eu lieu ces 10 dernières années.
Face à ces constats, les maraicher(e)s d’Auvergne cherchent des solutions, anticipent les difficultés et s’adaptent. Cette problématique étant incontournable dans l’ensemble des actions et questionnements menés dans le réseau bio, les maraicher(e)s de la FRAB AuRA, ont souhaité  créer un groupe de travail permettant l’adaptation de leur ferme et de leurs pratiques dans l’optique d’en améliorer la résilience et les performances (agronomiques, écologiques, sociales et économiques), tout en luttant contre ce réchauffement. Ce premier objectif a été atteint en 2020 avec la création d’un GIEE émergence dont les actions ont permis de construire un groupe solide de 15 fermes, qui se connaissent dans leurs systèmes riches et variés et qui font face à des problématiques similaires.
L’émergence s’est conclue par la volonté du collectif de travailler sur 3 axes : la montée en compétences techniques, l’évaluation précise et concrète des fermes, la réflexion collective au sein du groupe et avec des partenaires. L’aménagement de la ferme, notamment avec  une place importante de l’arbre, la gestion de l’eau et des intrants ont été identifiés comme les priorités de travail. Elles seront menées par de l’accompagnement technique dans une réflexion collective, de nombreux temps d’échanges ponctués de visites de fermes et de formations. Ces échanges permettront d’identifier les solutions à envisager qui devront être mesurées. Le groupe exprime en effet, le besoin de s’évaluer pour connaitre ses performances au niveau climatique afin de chercher, tester, imaginer des solutions efficaces, durables et réalisables. Pour cela, le groupe va identifier, développer, construire des indicateurs mesurables sur les 15 fermes. Conjointement menés avec la prospection de techniques efficaces, ces indicateurs permettront de suivre des caractéristiques précises des fermes.
Enfin, dans une optique de partage, de recherche et de transfert des connaissances, le groupe s’est entouré de nombreux partenaires et compte sur ces échanges pour avancer.</t>
  </si>
  <si>
    <t>ARA_065</t>
  </si>
  <si>
    <t>S'adapter collectivement pour  intégrer les techniques d'agriculture de conservation des sols à son système de polyculture-élevage en zone de montagne: du sol à l'outil, de la culture au troupeau</t>
  </si>
  <si>
    <t>31/07/24</t>
  </si>
  <si>
    <t>CUMA du Rançonnet</t>
  </si>
  <si>
    <t>Monts du Beaujolais</t>
  </si>
  <si>
    <t>Mairie, place de l'hôtel de ville, 69550 AMPLEPUIS</t>
  </si>
  <si>
    <t>69550</t>
  </si>
  <si>
    <t>alexandregonin@yahoo.fr</t>
  </si>
  <si>
    <t>FDCUMA 69, Maison Familiale et Rurale de St Romain de Popey, Rhône Conseil élevage, Nicolas Courtois (consultant), GIEE Conserva'Terre des Monts, Communauté d'Agglomération de l'Ouest Rhodanien</t>
  </si>
  <si>
    <t>Bovin lait et viande</t>
  </si>
  <si>
    <t>Le projet du groupe s'inscrit en continuité des travaux réalisés depuis 2018 en réponse aux problématiques d’érosion du sol et de changement climatique du secteur. Il s’agit pour les trois années à venir de continuer à progresser dans la maîtrise des techniques de l’agriculture de conservation, et à les intégrer dans la gestion globale des systèmes.
Pour cela, trois thématiques « techniques » continueront à être traitées chaque année en formation : la couverture des sols, de la conduite à la valorisation fourragère, la maîtrise des itinéraires techniques des cultures en non labour (choix des variétés, gestion des adventices, fertilisation) et les propriétés du sol. Les essais mis en place par la Chambre d’Agriculture du Rhône ainsi que les suivis et tours de parcelles réalisés au sein du groupe, permettront également cette montée en compétences techniques des membres, avec des références locales obtenues dans leur contexte pédoclimatique.
Les partenariats mis en place permettront d’élargir ces travaux à l’échelle des systèmes, en particulier en lien avec les besoins fourragers des ateliers d’élevage et la gestion du matériel. 
La réflexion de l’équipement en matériel spécifique au semis direct a déjà été entreprise par le groupe en 2020, avec l’achat en inter-CUMA d’un semoir pour les fourrages et céréales. Aujourd’hui, en partenariat avec la MFR de St Romain de Popey, ils souhaitent aller plus loin avec la réalisation d’un semoir qui soit plus approprié à leurs contraintes, via l’adaptation d’outils existants. Par ailleurs, la gestion collective du matériel, via les CUMA, fait partie intégrante de leur réflexion. Le partenariat avec la FDCUMA du Rhône permettra à la fois de travailler sur la réflexion de l’investissement, la gestion collective du matériel, l’organisation des chantiers au sein des CUMA, mais également de capitaliser les données technico-économiques et retours d’expériences du groupe afin d’en faire bénéficier d’autres exploitants, via la réalisation de guides et journées de démonstrations de matériel.
La diffusion des résultats et des actions du groupe sera permise via les canaux de communication de la Chambre d’Agriculture et des partenaires du projet ainsi que l’organisation de visites et journées techniques ouvertes aux exploitants du département.</t>
  </si>
  <si>
    <t>Voir une vidéo Innov'action sur https://www.youtube.com/watch?v=2QR0a6TkWYs</t>
  </si>
  <si>
    <t>ARA_066</t>
  </si>
  <si>
    <t>Repenser la résilience de l'atelier volailles face au changement climatique par l'autonomie et l'approche systémique de l'exploitation</t>
  </si>
  <si>
    <t>Départements du Puy-de-Dôme et petite région agricole du Brivadois</t>
  </si>
  <si>
    <t>43360</t>
  </si>
  <si>
    <t>papapoule@orange.fr</t>
  </si>
  <si>
    <t>BRIOUDE Solenn</t>
  </si>
  <si>
    <t>solenn.bio63@aurabio.org</t>
  </si>
  <si>
    <t>Agribio 13/84, Chambres d'agriculture 03, 63 et 01, Mission Haies AuRA, Véto Pôle 26, GIE Zone verte, AAVFA, Pôle Bio Massif Central, ITAVI, ITAB, SYVOFA, PAT du grand Clermont-PNR du Livradois-Forez, PNR du Livradois-Forez, opérateurs économiques</t>
  </si>
  <si>
    <t>Volailles de chair et œuf</t>
  </si>
  <si>
    <t>Le GIEE ARVAbio (Autonomie et Résilience en Atelier Volailles en agriculture biologique), regroupe 7 fermes situées sur le Puy de Dôme et le Nord Haute-Loire principalement sur les territoires du Projet Alimentaire territorial Grand Clermont – Parc Naturel Régional Livradois-Forez et du Projet Alimentaire Territorial Agglo Pays d’Issoire en émergence. Ces deux territoires ont identifié la nécessité d’évolution de leurs systèmes agricoles pour répondre au défi du changement climatique en développement notamment des ateliers conduits en agriculture biologique.
Ce GIEE s’inscrit pleinement dans ce contexte puisque les éleveurs du groupe souhaitent accroître la résilience de leurs ateliers volailles face aux aléas du changement climatique.  La littérature scientifique montre que pour renforcer la résilience des fermes, deux principaux leviers d’actions sont mobilisables : 
• une démarche d’autonomie dans la conduite de l’atelier
• une gestion de la conduite de l’atelier avec une approche systémique de l’exploitation. 
C’est donc au travers de ces deux leviers d’actions que les membres du GIEE souhaitent accroitre la résilience de leurs ateliers volailles face au changement climatique. 
Grâce au GIEE ARVAbio, les éleveurs vont pouvoir échanger, se comparer puis identifier et tester ensemble des moyens permettant de développer la résilience de leurs ateliers volailles, tout en assurant une bonne efficacité économique de l’atelier. Par des visites de fermes, des formations, des conseils et de l’échange entre pairs, les sept éleveurs du collectif souhaitent capitaliser leurs pratiques vertueuses et en tester de nouvelles. Un travail sera réalisé sur l’autonomie des ateliers volailles (au niveau de l’alimentation, de la santé, de la gestion des parcours et des approvisionnements en poussins et poulettes prêtes à pondre) et sur une conduite de l’atelier avec une approche systémique (avec notamment une réflexion sur la complémentarité de l’atelier volailles avec les autres ateliers de la ferme).
Parallèlement à une démarche de progrès sur les sept fermes (Action 1 – Appui technique), le groupe souhaite créer et diffuser des références techniques et économiques auprès d'agriculteurs, porteurs de projet et partenaires (Action 2 - Création de références technico-économiques). Une fiche ferme sera réalisée pour chaque membre du groupe, elle présentera l’exploitation avec une approche systémique, détaillera le fonctionnement de l’atelier volailles et les pratiques de l’éleveur puis mettra en avant les résultats économiques de la ferme à partir de plusieurs indicateurs. Aussi, une fiche synthèse des résultats économiques des sept fermes sera réalisée chaque année. Cette synthèse ainsi que l’ensemble des rencontres techniques du groupe ont vocation à être largement diffusées auprès de l’ensemble des éleveurs de volailles du territoire ainsi qu’aux nombreux partenaires du projet (Action 3 - Diffusion des actions et résultats / Essaimage des pratiques). En effet, Bio 63 et le collectif souhaitent que ce GIEE permette le développement de démarches de progression sur d’autres fermes du territoire et facilite l’installation d’ateliers volailles résilients et économiquement efficaces. Ces ateliers répondent pleinement à la demande des consommateurs (bien-être animal, préservation de l’environnement, traçabilité et origine locale…) et des territoires (enjeux alimentaires, enjeux préservation de l’eau, créations d’emploi en milieu rural…) et sont bien moins contributeurs au changement climatique que les ateliers conventionnels, intégrés et hors sol. Enfin une attention particulière sera donnée au suivi du groupe afin que les sept fermes soient impliquées dans la construction et l’ajustement des actions du groupe pendant les trois ans du projet (Action 4 – Suivi du projet).</t>
  </si>
  <si>
    <t>ARA_067</t>
  </si>
  <si>
    <t>Le GIEE des jonquilles: pour une résilience de nos fermes face aux aléas climatiques, économiques et humains</t>
  </si>
  <si>
    <t>05/09/24</t>
  </si>
  <si>
    <t>CANT'ADEAR</t>
  </si>
  <si>
    <t>Pays d'Aurillac</t>
  </si>
  <si>
    <t>8 place de la paix, 15000 AURILLAC</t>
  </si>
  <si>
    <t>15600</t>
  </si>
  <si>
    <t>laurent.vaissiere@wanadoo.fr</t>
  </si>
  <si>
    <t>BOUSSAROQUE Soline</t>
  </si>
  <si>
    <t>soline.boussaroque@cantadear.fr</t>
  </si>
  <si>
    <t>Association Geyser, Conservatoire Botanique National du Massif Central, VetAgro Sup, VIAL Prairies, réseau CIVAM (projet ADMM), Lycée agricole d'Aurillac, BioLait, ARDEAR AuRA, ADDEAR38</t>
  </si>
  <si>
    <t>Elevage bovin</t>
  </si>
  <si>
    <t>Un collectif du Pays d’Aurillac constitué de 8 agriculteurs et du Lycée agricole d’Aurillac, tous en polyculture-élevage, a décidé de former un GIEE pour rendre les fermes plus résilientes face aux aléas qu’ils soient climatiques, humains et économiques.
L’envie des agriculteurs de renforcer les interactions entre végétaux, animaux, hommes et environnement et leurs inquiétudes face aux épisodes climatiques extrêmes à répétition ont motivé le projet. Accompagné par la Cant’ADEAR, le GIEE des jonquilles a pour objectif de mettre en place des agrosystèmes capables de supporter et de dépasser des aléas pouvant être climatiques, économiques ou humains. Avec l'appui de partenaires de la recherche, de l'enseignement agricole et d’associations du Massif Central, le projet vise à :
- améliorer l’autonomie alimentaire et semencière face aux aléas climatiques et à l'enjeu d'efficacité économique. Ceci passera par la montée en compétence des agriculteurs dans le pilotage multifonctionnel de leur système fourrager et le développement de leviers d’adaptation au travers, par exemple, de pratiques biodynamiques, d’une diversification des fourrages, d’essais de mélanges variétaux et de semences paysannes. La pertinence de ces leviers sera questionnée au regard de leur impact sur l'organisation du travail ;
- renforcer la capacité des agriculteurs à être plus efficients et à collaborer voire innover en groupe pour anticiper les aléas sous toutes leurs formes. Ceci passera par la co-construction de méthodes d'échange de savoirs empiriques et de conduite d'expérimentations en collectif. Des actions d’entraide entre les fermes seront également mises en place.
Les performances attendues sont le développement de l’autonomie fourragère et semencière, l’augmentation de l’efficacité économique des fermes, l’optimisation de la ressource locale sur pied, l’augmentation de la diversité floristique des prairies et de la biodiversité domestique, la réduction de l’astreinte, le travail en commun, la coopération entre les fermes et l'autonomie dans le partage et la construction de savoirs en collectif.
Les résultats de performances des fermes ainsi que le recueil des savoirs empiriques et techniques qui seront produits pendant la durée du projet feront l’objet d’un livrable diffusé notamment auprès des fermes des réseaux ADDEAR d'Auvergne-Rhône-Alpes et Agriculture Durable de Moyenne Montagne, ainsi que des structures consulaires, organismes de recherche, lycées agricoles et associations agricoles et environnementales du Massif Central.</t>
  </si>
  <si>
    <t>ARA_062</t>
  </si>
  <si>
    <t>Organisés pour un maraîchage bio vivable et intégré au territoire.</t>
  </si>
  <si>
    <t>31/05/24</t>
  </si>
  <si>
    <t>Bassin de production des vallées de l'Ouvèze, Payre, Eyrieux et proche vallée du Rhône entre Privas, Valence et Montélimar</t>
  </si>
  <si>
    <t>Bâtiment MDG,
593 route des Blaches,
07210 ALISSAS</t>
  </si>
  <si>
    <t>07400</t>
  </si>
  <si>
    <t>berenicebois@gmail.com</t>
  </si>
  <si>
    <t>MSA Ardèche Drôme Loire, Com' Com' Ardèche Drôme Coiron, ADAF (association drômoise d'agroforesterie, EPL Olivier de Serre</t>
  </si>
  <si>
    <t>Maraîchage diversifié en plein champ et sous abri</t>
  </si>
  <si>
    <t>Le collectif de maraichers à l'initiative du projet s'est formé tout début 2020 sur la volonté bien affirmée de baser l'amélioration des pratiques et des résultats individuels sur des actions engagées à un niveau collectif. La phase d'émergence a permis de dégager des priorités d'action en lien avec les fondamentaux de la réussite des nouveaux systèmes maraichers présents dans des ceintures maraichères comme celle du territoire de Privas : sur des surfaces assez réduites et une forte intensité de travail permettant une forte production sur la surface, valorisée essentiellement en circuit court. La collaboration et la mutualisation des moyens de production est l'angle du groupe. Les objectifs du projet concernent l'amélioration des chiffres d'affaires et du revenu disponible via la mutualisation de mécanisation et d'outils commerciaux, marketing et économiques ; l'amélioration de l'efficacité technique et la réduction de la pénibilité pour plus de vivabilité et de pérennité de l'activité ; l'amélioration et la relocalisation de la fertilisation pour plus de cohérence locale. Il est prévu de diffuser les retours d'expérience auprès d'autres collectivités de ceintures maraichères pour promouvoir des schémas d'organisation efficaces ; de diffuser les bonnes pratiques environnementales déjà acquises lors d'un événement professionnel et via de la vidéo ; et de valoriser le travail sur la réduction de la pénibilité et l'amélioration de l'efficacité technique auprès du public en cours d'installation et des organisations professionnelles agricoles. L'essaimage se fera également très naturellement avec les autres maraichers biologiques de l'association et de son réseau régional (FRAB) et national (FNAB), et via les réseaux professionnels des partenaires : la MSA Ardèche-Drôme-Loire, l'Association Drômoise d'AgroForesterie, l'EPL Olivier de Serres, la communautés de communes Ardèche Rhône Coiron, la SCIC D'Ardèche et De Saison et de la chambre d'Agriculture de l'Ardèche (partenariat à préciser).</t>
  </si>
  <si>
    <t>ARA_068</t>
  </si>
  <si>
    <t>AGRI-BIO-DROME : Maraichage du futur</t>
  </si>
  <si>
    <t>2022</t>
  </si>
  <si>
    <t>21/07/22</t>
  </si>
  <si>
    <t>30/06/25</t>
  </si>
  <si>
    <t>AGRI-BIO-DROME</t>
  </si>
  <si>
    <t>Diois</t>
  </si>
  <si>
    <t>Ecosite du val de Drôme, 150 avenue de Judée, 26400 EURRE</t>
  </si>
  <si>
    <t>26310</t>
  </si>
  <si>
    <t>oulevey.laure@orange.fr</t>
  </si>
  <si>
    <t>ICARD Christian</t>
  </si>
  <si>
    <t>cicard@agribiodrome.fr</t>
  </si>
  <si>
    <t>Pays du Diois, Lycée horticole de Romans sur Isère, GRAB (groupement de recherche en agriculture biologique), SERAIL (station d'expérimentation Rhône-Alpes Information Légumes), ADABio), AgriBioArdèche</t>
  </si>
  <si>
    <t>Maraîchage diversifié</t>
  </si>
  <si>
    <t>Les fermes maraichères du Diois sont généralement des fermes de petite taille avec une certaine fragilité économique, notamment face à l’évolution des conditions de production liée au changement climatique (sols argileux et froids en sortie d’hiver ; chauds et secs en été) et la pérennisation des débouchés. Ces fermes développent chacune des stratégies d’adaptation mais elles ne sont pas organisées collectivement pour faire face à ces évolutions, qui souvent les pénalisent économiquement.</t>
  </si>
  <si>
    <t>ARA_069</t>
  </si>
  <si>
    <t>Collectif Fruits en Terre : Adaptation et gestion agroécologique en petits fruits de pleine terre pour sécuriser l’autonomie des fermes dans un contexte de changement climatique</t>
  </si>
  <si>
    <t>Collectif Fruits en Terre, le collectif paysan des fruits rouges en pleine terre</t>
  </si>
  <si>
    <t>Rhône et Loire</t>
  </si>
  <si>
    <t>778 chemin des Granges, 69770 CHAMBOST-LONGESSAIGNE</t>
  </si>
  <si>
    <t>69670</t>
  </si>
  <si>
    <t>julie_mo4@yahoo.fr</t>
  </si>
  <si>
    <t>AGRIBIO Rhône &amp; Loire</t>
  </si>
  <si>
    <t>BONHOMME Pauline</t>
  </si>
  <si>
    <t>pauline-ardab@aurabio.org</t>
  </si>
  <si>
    <t>AFOCG Rhône Loire, Ferme du lycée horticole de Montravel (42), groupe DEPHY fermes AgriBioArdèche Framboises et myrtilles, groupe émergent GIEE FRAB AuRA petits fruits, groupe technique national petits fruits bio, EPL Dardilly (69), Coopérative la SICOLY, ARDAB, SOLAGRO, SARL Terr'Etic</t>
  </si>
  <si>
    <t>Arboriculture</t>
  </si>
  <si>
    <t>Petits fruits rouges (principalement fraises et framboises)</t>
  </si>
  <si>
    <t>Historiquement, les Monts du Lyonnais étaient un territoire de production de fruits rouges en pleine terre. Mais l’arrivée du phytophtora (maladie fongique présente dans les sols) et l’intensification des pratiques agricoles ont conduit au développement de systèmes hors-sol. Cependant, aujourd’hui, des producteurs-trices mettent en place un autre modèle de développement, basé sur la production de fruits rouges en pleine terre, dans une agriculture durable et paysanne, pour proposer aux consommateurs-trices locaux des produits frais, de qualité et de saison, produits dans des conditions respectueuses des sols, et de l’environnement écologique et humain. 
Face à l’absence d’accompagnement technico-économique en petits fruits (hormis l’ARDAB), ils et elles souhaitent se constituer en GIEE, avec l’appui technique de l’ARDAB et de l’AFOCG, pour mettre en place des pratiques agroécologiques, améliorer la résilience et les performances économiques, environnementales et sociales de leurs exploitations, tout en diminuant leur impact sur le réchauffement climatique.
De plus, des aléas climatiques impactent les producteurs-trices de petits fruits du territoire. Aussi, les producteurs-trices font face à une baisse constante des rendements en fraise et framboise. La faible pérennité des plants actuellement commercialisés impose aux producteurs un renouvellement fréquent de leurs plantations. 
Ils-elles souhaitent mettre en commun leur expérience pour trouver des solutions individuelles et collectives adaptables à tous-tes. 
Après une année de constitution du groupe (Emergence GIEE), les producteurs-trices souhaitent déployer les actions ciblées à travers un GIEE reconnu porté par le collectif « Fruits en Terre ».</t>
  </si>
  <si>
    <t>ARA_070</t>
  </si>
  <si>
    <t>Graines de l'Ain : Résilience et performance écologique et économique des systèmes polycultures bio de Graines de l'Ain</t>
  </si>
  <si>
    <t>Graines de l'Ain</t>
  </si>
  <si>
    <t>Le territoire dans lequel s’inscrit notre projet regroupe les entités géographiques de la Bresse, la Dombes, les plaines et côtières de l’Ain, le Val de Saône (dans l’Ain) ainsi que le Revermont. Par souci de simplification, nous le nommerons Ain Ouest.</t>
  </si>
  <si>
    <t>Maison de la culture et de la citoyenneté, 4 allée dez Brotteaux, 01000 BOURG-EN-BRESSE</t>
  </si>
  <si>
    <t>01320</t>
  </si>
  <si>
    <t>jphilippe.isa@orange.fr</t>
  </si>
  <si>
    <t>ARDEAR, RSP (Réseau Semences paysannes), Graines de Noé, Centre de développement de l'agroécologie, ADABIO, CFPPA de Montmorrot, INRAE, GIEE groupement des maraîchers de l'Ain, Solimences, communautés de communes</t>
  </si>
  <si>
    <t>Agriculture biologique et paysanne, semences paysannes, pratiques agro-écologiques, autonomie</t>
  </si>
  <si>
    <t>Le GIEE Graines de l’Ain de 2016 à 2021 a été fondateur sur plusieurs plans : conservation et mise en culture de semences paysannes de blés, émergence d’une filière pour la mutualisation et la transformation et commercialisation locale de farine de qualité, dynamique de groupe.
Cependant, les membres de Graines de l’Ain identifient des problématiques fortes sur leur ferme qu’ils souhaitent continuer à travailler collectivement. En effet, même s’ils sont tous en agriculture biologique, ce n’est pas une fin en soi et ils veulent aller plus loin dans leurs pratiques agronomiques et écologiques, dans la pérennisation de leur ferme et la résilience face aux changements climatiques et sociaux à venir, et dans la qualité et la valorisation collective et locale des produits issus de leur ferme. Accompagnées par l'Addear de l'Ain, les thématiques prévues par les paysans sont transversales à la recherche de résilience et de performance  de leur système : 
- poursuite des expérimentations sur le blé afin de gagner en connaissances et d’augmenter les surfaces, 
- intégration de pratiques agro-écologiques dans les systèmes de culture (diversification des assolements, amélioration de la fertilité des sols, définition de stratégies d’évolution de son système, réflexion sur les surfaces d’intérêt écologique), 
- consolidation et développement de la filière émergente (structuration, renouvellement des générations, augmentation des volumes, diversification de la gamme, intégration de la restauration collective). 
- Capitalisation et diffusion avec tout au long du projet la production de supports issus des retours d'expériences et de supports techniques de leurs pratiques et de leurs avancées, et une communication large sur les temps ouverts (visites, formations, temps d’échanges techniques, porte ouverte…). 
- Pilotage, animation et communication avec 2 instances de gouvernances (un comité de pilotage composé et des paysans et un comité technique élargi avec les partenaires) et plusieurs temps forts tout au long du projet (bilans annuels et de clôture). Avec pour ces deux actions, un relai et partage avec les partenaires
Les moyens mis en œuvre pour atteindre les objectifs seront variés : expérimentation sur les fermes et suivis techniques, échanges de pratiques, formations, études technico-économiques…</t>
  </si>
  <si>
    <t>ARA_072</t>
  </si>
  <si>
    <t>FEVEC : Pâturage Opti'SOINS (Optimiser SOn pâturage et sa gestion INtégrée pour améliorer la Santé du troupeau et augmenter la résilience du Système de production)</t>
  </si>
  <si>
    <t>31/08/25</t>
  </si>
  <si>
    <t>FEVEC (Fédération des Vétérinaires en Convention)</t>
  </si>
  <si>
    <t>Monts, Piémonts et Coteaux de la Loire et du Rhône</t>
  </si>
  <si>
    <t>ZA La Gravoux, La Tourette, 42380 SAINT-BONNET-LE-CHATEAU</t>
  </si>
  <si>
    <t>ludovicgiraudon42@orange.fr</t>
  </si>
  <si>
    <t>SULPICE Philippe</t>
  </si>
  <si>
    <t>fevec@wanadoo.fr</t>
  </si>
  <si>
    <t>Association Patur'En Pilat, SCOPELA, Chambre d'agriculture 26, Campus Agronova (EPL 42), AFOCG Rhône Loire, VetAgro Sup (chaire de bien-être anmal), CCMDL (Com'Com' des monts du Lyonnais), Chaire de parasitologie ONIRIS, FRCUMA AuRA et ses GIEE, projet carasso "TRANSTRAE", Syndicat de la fourme de Montbrison, ADDEAR42, MFR de Mornand en Forez</t>
  </si>
  <si>
    <t>Eleveurs de bovins lait et viande</t>
  </si>
  <si>
    <t>Soucieux de parvenir à satisfaire aux besoins de leur troupeau face aux conséquences du changement climatique, des éleveurs de la FEVEC sollicitent une formation dès l’automne 2016, qui permet de poser les bases de la réflexion sur les actions à conduire pour s’adapter. 
Un premier groupe de travail se met alors en place pour aller plus loin sur le pâturage en 2017 (plusieurs élevages du 42 et du 69). L’achat d’herbomètres, combiné à l’utilisation d’un outil de pilotage informatique (tableur, le précurseur de HAPPYGRASS), permet au éleveurs de procéder à des changements et adaptations fines de leurs pratiques de pâturage, au fil des années. Dès lors les groupes se structurent par territoire : un deuxième groupe sur le pâturage voit le jour en 2018 (Monts du Lyonnais), un 3ème en 2020 (St Bonnet le Château), un 4ème en 2021 (secteur Fourme de Montbrison), et 2 autres en 2022 (hors 42-69 : Drôme et Millavois). C’est aujourd’hui plus de 50 exploitations qui font partie de ce réseau chaque année : la formation pluriannuelle, combinée à l’utilisation de l’application HAPPYGRASS, ainsi que les échanges entre les éleveurs sont moteurs de l’évolution des pratiques. Les éleveurs les plus impliqués dans cette démarche agroécologique poursuivent leur réflexion pour continuer d’améliorer encore la résilience de leur système, à différentes échelles : 
- Le troupeau, avec une volonté d’intégrer la dimension d’écopathologie au pâturage au cœur de la réflexion en matière de prévention (amélioration du bien-être et de la santé globale des animaux, baisse de la consommation de médicaments,…)
- L’humain, en prenant en compte la charge mentale, l’organisation du travail, et les retombées économiques des changements de pratiques
- Le milieu naturel, en activant de nouveaux leviers (renforcer la connaissance et la valorisation de la biodiversité végétale, leviers agronomiques, équilibre et vie du sol…) 
En lien avec les valeurs fondatrices de la FEVEC, le GIEE compte s’appuyer sur la mutualisation des expériences et des compétences des éleveurs et vétérinaires (et agronomes !) membres du réseau afin de progresser collectivement et partager son expérience et les supports qui seront élaborés aen interne… et auprès des partenaires historiques de la FEVEC, ainsi que des collectifs agricoles et de l’enseignement mobilisés dans le cadre du projet.</t>
  </si>
  <si>
    <t>ARA_071</t>
  </si>
  <si>
    <t>S'organiser en collectif pour des systèmes de production moins dépendants des énergies fossiles</t>
  </si>
  <si>
    <t>31/12/25</t>
  </si>
  <si>
    <t>CUMA des 4 saisons</t>
  </si>
  <si>
    <t>Mairie, place du monument, 69610 HAUTE-RIVOIRE</t>
  </si>
  <si>
    <t>matponchon@hotmail.fr</t>
  </si>
  <si>
    <t>angelique.voisine@cuma.fr</t>
  </si>
  <si>
    <t>FRCUMA AuRA, Centre de développement de l'agroécologie, Rhône Conseil Elevage, CCMDL (Com'Com' des Monts du Lyonnais), Chambre d'agriculture 69, Réseau Semences paysannes et/ou ADDEAR42, MFR (St-Laurent de Chamoussey et St-Romains de Popey)</t>
  </si>
  <si>
    <t>Majorité des exploitations du collectif en élevage laitier avec vente en circuit long (4 en élevage allaitant), quelques exploitations avec atelier complémentaire permettant la diversification des revenus (maraîchage, verger, élevage de porcs de charcuterie, de volailles ou poules pondeuses, de cerfs) dont les produits sont valorisés en vente directe.</t>
  </si>
  <si>
    <t>La Cuma des 4 Saisons (Haute-Rivoire, Monts du Lyonnais), est porteuse d’innovations en faveur de la transition agroécologique. En effet, depuis 2016, et en partenariat avec les acteurs de son territoire, elle se mobilise pour la recherche de solutions permettant d’améliorer durablement l’autonomie des exploitations. Les agriculteurs de la Cuma ont déjà expérimenté de nouvelles pratiques, dont les TCS, l’introduction de légumineuses dans la rotation, la valorisation de la ressource ligneuse. Leur ambition est de diffuser les résultats de leurs recherches au plus grand nombre, afin de catalyser la transition agroécologique au sein d’autres collectifs. Les résultats obtenus ont ainsi permis de donner naissance à un projet territorial de plateforme de broyage des déchets verts de la collectivité pour une valorisation finale en litière et en amendement. Motivés par une amélioration continue des performances de leurs systèmes de production, ils réfléchissent aujourd’hui aux leviers d’action permettant la réduction des consommations d’énergie fossile engendrées par l’adoption de ces nouvelles pratiques autour de : (i) la consolidation de l’organisation collective (e.g. création d’un bâtiment central pour diminuer les trajets, mise en place d’une banque de travail pour optimiser les chantiers collectifs et les tournées de collecte des déchets verts…), (ii) la reconception des systèmes de production en minimisant le recours aux intrants extérieurs (e.g. mise en place d’un atelier de production des semences, maximisation de l’autonomie alimentaire par l’introduction de légumineuses dans la rotation et un meilleur pilotage du pâturage, élaboration d’une stratégie de fertilisation basée sur les effluents d’élevage…). Une attention particulière sera portée sur la compréhension et l’analyse globale des charges de mécanisation des solutions innovantes testées, afin que les agriculteurs prennent des décisions éclairées quant à la conduite de leur exploitation avec une vision globale et systémique. Le collectif de départ a évolué depuis 2016 avec l’installation de jeunes agriculteurs, et l’intégration d’autres agriculteurs du secteur attirés par la dynamique de la Cuma : des efforts seront donc fournis pour la transmission des connaissances, intra- et inter-collectifs.</t>
  </si>
  <si>
    <t>ARA_073</t>
  </si>
  <si>
    <t>FLÉOLE : Favoriser L'autonomie des Élevages bovins des Combrailles tout en Optimisant L'efficacité Économique</t>
  </si>
  <si>
    <t>2023</t>
  </si>
  <si>
    <t>24/07/23</t>
  </si>
  <si>
    <t>30/07/29</t>
  </si>
  <si>
    <t>Petite région agricole des Combrailles</t>
  </si>
  <si>
    <t>dcohade63@orange.fr</t>
  </si>
  <si>
    <t>VIAL prairies, Lycée agricole de Rochefort-Montagne, Chambre d'Agriculture du Puy-de-Dôme - Territoire des Combrailles, enseignement agricole (plusieurs établissements), EDE (établissement départemental de l'élevage) 63, Projet Coccinelle-( INRAE/VetAgro Sup), GIEE Les Jonquilles (Cant'Adear), GIEE AlternacombAgri, Syndicat de la fourme de Montbrison (projet Transfourmation), Pôle Bio Massif central, CER France, SMAD des Combrailles (syndicat mixte d'aménagement et de développement)/ PAT des Combrailles (projet alimentaire territorial)</t>
  </si>
  <si>
    <t>Elevage bovin à dominante bovin viande (4 fermes sur 11 en bovins lait ou bovins mixte lait-viande)</t>
  </si>
  <si>
    <t>Le groupe "Prairies : Rechercher Productivité ET Qualité, la clé de l’autonomie alimentaire" a été reconnu GIEE de mai 2019 à avril 2023. Fort de ces 4 premières années de travail ensemble, ce collectif d'éleveurs bovins des Combrailles dans le Puy-de-Dôme, en majorité bio, souhaite poursuivre le travail entamé sur l'autonomie alimentaire des fermes, à travers un nouveau projet FLEOLE (Favoriser L’autonomie des Elevages bovins des Combrailles tout en Optimisant L’efficacité Economique). Les motivations de départ restent les mêmes : travailler ensemble dans une démarche environnementale pour maintenir et développer l'autonomie alimentaire des élevages bovins des Combrailles. En revanche, il s'agit désormais d'explorer de nouveaux leviers tels que la production de méteils pour l'alimentation animale, tout en vérifiant la pertinence économique des pratiques mises en place (quel coût de l'autonomie ?) et en mettant maintenant l’accent sur la diffusion de ces pratiques écologiques auprès des autres fermes du territoire, mais également des futurs installés. Le travail initié depuis 2019 sur l'optimisation quantitative et qualitative des prairies permanentes, et la maîtrise des prairies temporaires dans un contexte de changement climatique sera également poursuivi.
Le groupe est constitué de 11 fermes d'élevage bovin (lait et viande) lors de ce nouvel appel à projet, dont 9 fermes bio et 2 fermes conventionnelles. Les principaux objectifs de triple performance visés sont les suivants :
• Augmenter la robustesse des prairies face au dérèglement climatique pour favoriser l'autonomie 
• Développer d'autres leviers d'autonomie alimentaire sur les fermes, dans une logique de protection de l'environnement et de moindre contribution au changement climatique
• Se donner les moyens que le développement de l'autonomie des fermes soit également un levier d'économie (déterminer l'optimum autonomie/économie si nécessaire pour chaque ferme) 
• Maintenir des systèmes d'élevages bovins viables et vivables afin de valoriser le métier d'éleveur auprès des futurs installés et favoriser l'appropriation de ces pratiques auprès des agriculteurs du territoire
Pour répondre à ces objectifs, des actions concrètes seront mises en place au cours du projet :
- tours de parcelles, journées techniques thématiques, rencontres d'autres groupes
- suivis des mélanges prairiaux semés et test de nouveaux mélanges et/ou nouvelles modalités de conduite
- capitalisation de données technico-économiques, partage en collectif et essaimage de ces résultats
- réunions de projet
- organisation de journées de diffusion technique à la fois vers les agriculteurs du territoire mais aussi vers l'enseignement agricole
- communication des livrables de capitalisation</t>
  </si>
  <si>
    <t>ARA_074</t>
  </si>
  <si>
    <t>"Ensemençons". Ensemble, développer l’autonomie semencière de nos fermes maraîchères bio de la Loire et du Rhône</t>
  </si>
  <si>
    <t>30/06/26</t>
  </si>
  <si>
    <t>ADDEAR 69</t>
  </si>
  <si>
    <t>Départements de la Loire et du Rhône</t>
  </si>
  <si>
    <t>58 rue RAULIN, 69007 LYON 7EME</t>
  </si>
  <si>
    <t>monts.et.legumes@gmail.com</t>
  </si>
  <si>
    <t>ADDEAR du Rhône</t>
  </si>
  <si>
    <t>PENEL Charlotte</t>
  </si>
  <si>
    <t>agriculturepaysanne69@gmail.com</t>
  </si>
  <si>
    <t>Agro semens, BTM (Bureau Technique des maraîchers du Rhône), CRBA (Centre de Ressources de Botanique Appliquée), Métropole du Grand Lyon, autres GIEE autour des semences (notamment en Haute-Savoie et dans l'Ain), Atelier paysan, EPLEFPA du Valentin à Bourg les Valence (26), AgriBio Rhône et Loire</t>
  </si>
  <si>
    <t>Maraichage diversifié sur petites surfaces</t>
  </si>
  <si>
    <t>Dans un objectif commun de développement de pratiques agro-écologiques, d’autonomie dans leurs systèmes de production et de mutualisation de leurs connaissances, un groupe de 9 fermes maraîchères s’est formé dans le Rhône et la Loire en 2021 autour d’un point commun : se réapproprier le savoir-faire de production de semences potagères et collectivement, atteindre une autonomie semencière.
Après 2 années de structuration (et notamment la phase d’émergence d’un GIEE en 2022-2023) et de montée en compétences, le collectif s'est structuré en GIEE pour construire une unité et porter son projet sur le moyen terme. 
Les objectifs du groupe sont multiples :
1. Disposer de semences, même en cas de rupture des filières d'approvisionnement. Les "années Covid" l'ont confirmé, les chaines d'approvisionnement peuvent être fragiles et rapidement mises à mal : l'autonomie devient alors un gage de résilience incontournable.
2. Développer des compétences techniques et des savoir-faire autour de la production de semences : à travers des formations, des visites techniques et l’échange avec des partenaires référents en la matière, le groupe souhaite construire une confiance mutuelle et pouvoir produire les uns pour les autres les semences d’une large gamme d’espèces.
3. Participer à la résilience territoriale locale : produire sur et pour le territoire des légumes de qualité, adaptés au contexte pédoclimatique local.
4. Sauvegarder le patrimoine local : ces maraîchers s’investissent dans la réhabilitation de variétés potagères locales et contribuent ainsi à la sauvegarde de la biodiversité cultivée.
5. Collectivement, échanger, être un réseau, avancer ensemble pour être plus forts : parce que produire ses semences n’est pas le coeur de métier des maraîcher.e.s, les participant.e.s cherchent à travers ce groupe un lieu de motivation, d’échanges et de partage donnant du sens à leur métier et à leur engagement.
6. Faire des économies sur les achats de semences : l’achat annuel de semences représente une part non négligeable des budgets de ces petites fermes maraichères. L’entraide et l’échange sont perçus comme un moyen de réduire cette charge.
Animés par l’ambition de développer une agriculture durable pour demain, ces maraîcher.e.s sont tous engagés dans une démarche de qualité (Agriculture Biologique, Nature et Progrès, Maraîchage Sol Vivant…) et ont à cœur de diffuser leurs expériences. Soucieux de valoriser l’intelligence collective du groupe, ils sollicitent l’ADDEAR du Rhône pour les accompagner et coordonner formations techniques, rencontres avec les partenaires locaux, définition d’outils de suivi des échanges de semences, leur permettant de monter en compétences dans ces objectifs.</t>
  </si>
  <si>
    <t>ARA_075</t>
  </si>
  <si>
    <t>GIEE Agri-Demain des Terres froides</t>
  </si>
  <si>
    <t>CUMA du Soleil Levant (va devenir CUMA Sol en or)</t>
  </si>
  <si>
    <t>Terres froides</t>
  </si>
  <si>
    <t>Mairie, 38690 BIOL</t>
  </si>
  <si>
    <t>gaecdesterresfroides38@gmail.com</t>
  </si>
  <si>
    <t>Chambre d'agriculture de la Drôme, groupes Ecophyto 30 000 et DEPHY polyculture-élevage accompagnés par la Chambre de l'isère, Idèle, Lycée agricole + ferme expérimentale La Côte St André (38), Centre d’élevage de Poisy (74), Communauté communes Vals Dauphiné, Association Terra’val, FDCUMA/FRCUMA, plusieurs communes (Biol, Flachères, Doissin, Montrevel, St Didier Bizonnes, Flachères)</t>
  </si>
  <si>
    <t>Bovins lait et viande</t>
  </si>
  <si>
    <t>Continuer d’avancer ensemble. Tel est l’adage du GIEE Agri-demain des Terres froides. Initialement, plusieurs exploitations cultivaient des parcelles sur une aire d’alimentation d’un captage d’eau classé prioritaire et s’étaient engagées dans la mise en œuvre du programme d’action agronomique. Ce périmètre se révélant limitant pour la mise en œuvre de certaines actions, ces dernières ont souhaité s’associer pour créer ce nouveau collectif, le premier de ce genre animé par la Chambre d’agriculture. Un réel défi tant pour ces membres que pour son animatrice.
Le développement de l’autonomie et la résilience des exploitations sont les objectifs principaux de ce GIEE, dans un contexte de forte hausse du prix des intrants, d’un changement climatique marqué et d’une demande sociétale d’avoir des exploitations plus vertueuses. Les trois premières années de ce GIEE ont permis de balayer des thématiques diverses tout en valorisant l’engagement de ces exploitations au travers de différentes actions de communication.
Dans cette même veine, ce GIEE souhaite pour les années à venir approfondir certains leviers et leur mise en œuvre durable. Un travail conséquent de reconception de système sera de même réalisé auprès d’une des exploitations et associera l’ensemble des membres.
Un plan d’action a donc été défini avec le collectif et comprend plusieurs axes de travail : 
- Développer des modes de production des fourrages durables : développement des légumineuses
- Développer une agronomie durable et respectueuse de son milieu (nouvelles rotations afin de réduire l'utilisation des phytosanitaires tout en augmentant l'autonomie fourragère, avec l'intégration de légumineuses, ….)
- Ancrer durablement l’élevage et le GIEE dans le territoire
- Suivi du projet, diffusion et capitalisation
Un lien fort sera assuré avec le programme d’action du captage de même qu’avec trois programmes d’expérimentation du dispositif PEPIT (crédits Région) : PME Kidure, RESYF et AuraPROT. 
Des événements techniques seront ouverts à l’ensemble des agriculteurs du territoire et un lien fort sera créé avec des réseaux DEPHY/30000 existants. Chaque action fera l’objet d’une synthèse qui sera diffusée. L’implication d’un lycée agricole dans ce projet permettra d’atteindre un public complémentaire, des étudiants, futurs exploitants.</t>
  </si>
  <si>
    <t>ARA_076</t>
  </si>
  <si>
    <t>Panser Global : pour une prise en compte systémique des élevages afin d’améliorer le bien-être et la santé réciproques entre animaux et éleveurs.euses et limiter leur impact environnemental</t>
  </si>
  <si>
    <t>Département de la Haute-Loire</t>
  </si>
  <si>
    <t>28 Bd du Président Bertrand, 43000 Le Puy en Velay</t>
  </si>
  <si>
    <t>audrey.ol@hotmail.fr</t>
  </si>
  <si>
    <t>CARCELLE Cécile</t>
  </si>
  <si>
    <t>cecile.hauteloirebio@aurabio.org</t>
  </si>
  <si>
    <t>FRAB AuRA (Fédération régionale d'agriculture biologique, FADEAR et Confédération Paysanne(projet Casdar Abat'Mobile), FEVEC (Fédération Nationale des Eleveurs et Vétérinaires en Convention), GDS43, MSA Auvergne (Mutualité Sociale Agricole), EcoCERT, Association "Éleveurs Autrement", Bio 63</t>
  </si>
  <si>
    <t>Majoritairement bovin (lait et viande)</t>
  </si>
  <si>
    <t>Le GIEE Panser Global, composé d’éleveurs.euses de Haute-Loire, a pour objectif de progresser sur la santé et le bien-être des animaux, des éleveurs.euses et des ressources naturelles.
Les motivations et l’objectif de ce collectif sont d’améliorer les pratiques, savoirs et échanges pour améliorer leur autonomie dans les prises de décisions sur la santé et le bien-être de leurs animaux ainsi que d’eux-mêmes.
Les thématiques phares de ce GIEE seront :
• les différents types de médecines que les éleveurs.euses peuvent mobiliser, et particulièrement celles dites alternatives basées sur des molécules naturelles supposées neutres pour l’environnement. L’objectif est de les déployer au maximum pour limiter le recours aux molécules de synthèse, baisser les charges d’élevage et diminuer leur impact environnemental,
• le respect du bien-être des animaux jusqu’à leur fin de vie, en tentant de déployer localement des solutions d’abattage mobiles, qui répondent à une réelle demande sociétale,
• l’optimisation des conditions de logement des animaux, impactant leur production et bien-être, ainsi que les conditions de travail et de pénibilité des éleveurs.euses,
• l’optimisation des pratiques de manipulation des animaux, pour améliorer leur bien-être ainsi que les postures de travail des éleveurs.euses et limiter l’impact sur leur santé physique. L’objectif est un déploiement des bonnes pratiques,
• Le stress et la santé mentale des éleveurs.euses en lien avec la charge mentale conséquente. L’objectif est de faire diminuer ce stress permanent,
• Développer un nouveau mode de fonctionnement entre éleveurs et vétérinaires, basé sur la prévention et l’autonomisation. L’objectif est de faire connaitre localement le conventionnement vétérinaire et si possible d’en déployer un.
Afin de diffuser ces pratiques et connaissances et leurs apports agro-écologiques, des visites d’exploitations et articles sont prévus au cours des trois années.
Les performances seront économiques avec une amélioration du bien-être animal et de l’autonomie des éleveurs.euses, sociales sur le maintien d’éleveurs.euses en bonne santé et le respect des animaux jusqu’à la fin de vie et environnementales avec la réduction d’utilisation de produits vétérinaires et le maintien d’exploitations extensives.</t>
  </si>
  <si>
    <t>ARA_077</t>
  </si>
  <si>
    <t>Face au changement climatique : assurer l’autonomie fourragère et la résilience des fermes herbagères laitières de montagne</t>
  </si>
  <si>
    <t>ADABio</t>
  </si>
  <si>
    <t>Massif des Aravis, Haute-Vallée de l’Arly, Glières Val de Borne et Albanais</t>
  </si>
  <si>
    <t>95 route des Soudanières, 01250 CEYZERIAT</t>
  </si>
  <si>
    <t>74450</t>
  </si>
  <si>
    <t>lambrevetta@orange.fr</t>
  </si>
  <si>
    <t>GENTIL Eve</t>
  </si>
  <si>
    <t>technique.pa7374@adabio.com</t>
  </si>
  <si>
    <t>Alpage École de Grande Montagne (EPLEFPA de Contamine/Arve), MFR Les Dronières (les Savoies), PNR des Bauges,  CCVT (Communauté de Communes de la Vallée de Thônes), Pays du Mont-Blanc, CEN (Conservatoires d'espaces naturels) de Savoie et de Haute-Savoie, GIEE « Autonomie de systèmes d’élevage pâturants en moyenne montagne » (ADDEAR 38).</t>
  </si>
  <si>
    <t>Elevage laitier herbager de montagne</t>
  </si>
  <si>
    <t>Ce projet est né d’un groupe d’éleveurs laitiers sous appellation de qualité qui dépendent principalement de l’herbe des prairies naturelles de montagne. Depuis quelques années, ils observent une dégradation de leurs prairies accélérée par le changement climatique qui menace l’autonomie fourragère de ces fermes.
Ce groupe d’éleveurs bovins et caprins veut continuer à produire du lait de qualité, avec les fourrages de la ferme, tout en préservant la biodiversité de leurs prairies. Ils souhaitent améliorer la rentabilité de leurs fermes, sans augmenter la pénibilité du travail et en respectant les cahiers des charges de leurs appellations. Le groupe est conscient que pour assurer la durabilité de leurs élevages, leurs systèmes de production doivent être repensés dans leur globalité. 
Le GIEE travaillera sur quatre axes principaux afin d’améliorer la triple performance des exploitations au regard de l’agro-écologie : 
- L’autonomie et la sobriété énergétique des fermes 
- La conduite et la régénération des prairies naturelles, le maintien de leur biodiversité
- La qualité des fourrages distribués aux animaux et l’efficience alimentaire
- La gestion de la ressource en eau 
Le projet prévoit l’organisation de formations avec la venue d’experts, la réalisation de voyages d’études dans des centres techniques et de recherche afin de connaître les savoirs issus de la recherche et de les adapter au contexte local. Il y aura des échanges avec d’autres groupes GIEE et aussi des moments d’échanges au sein du groupe, sous forme de tours de prairies, de tests au champ, de tours de fermes et de bilans collectifs. L’animatrice assurera l’appui technique afin d’accompagner les éleveurs dans leurs changements de pratiques. Enfin, ce projet permettra l’acquisition de références technico-économiques, environnementales et sociales. Ces références seront capitalisées pour pouvoir être diffusées largement. 
Le partage des résultats se fera au sein du groupe et plus largement auprès des partenaires, des agriculteurs de Haute-Savoie et d’Auvergne Rhône-Alpes, de l’enseignement agricole et enfin des adhérent.es de l’ADABio. Le projet compte de nombreux partenaires, dans une optique d’échange, de partage des connaissances et de diffusion des résultats.</t>
  </si>
  <si>
    <t>ARA_078</t>
  </si>
  <si>
    <t>Entr'Api : Développer et essaimer, par la force du collectif, des systèmes diversifiés et des ressources adaptées, par la mise en place de pratiques apicoles agro-écologiques</t>
  </si>
  <si>
    <t>43520</t>
  </si>
  <si>
    <t>chilekevin@hotmail.com</t>
  </si>
  <si>
    <t>AgriBio Ardèche, ADA AURA, Conservatoire Botanique National Massif Central, Maxime VIAL (Vial prairies), GAPS (Groupement des Apiculteurs Professionnels des Savoie), CETA Api d’Oc et Mickaël MAGE (ADA Occitanie), GIEE BIOtonomieS, Philippe NOIRETERRE (vétérinaire  en apiculture), CEN Auvergne (conservatoire d'espaces naturels), Collectif apicole du Puy de Dôme, ITSAP (Institut technique et scientifique de l'apiculture et de la pollinisation), LPO Auvergne-Rhône-Alpes (Ligue de la protection des oiseaux), Arthropologia, Mission Haie Auvergne-Rhône-Alpes</t>
  </si>
  <si>
    <t>Entr’Api ou comment le collectif valorise et partage les pratiques innovantes et agroécologiques des fermes apicoles. En fonctionnement depuis 2019, ce groupe d’apiculteurs se donne pour mission de progresser techniquement en collectif et ce sur plusieurs axes. Le travail de fond se focalise sur la lutte contre le varroa, vrai challenge en apiculture biologique. Les premiers résultats sont plutôt concluants, et les pertes enregistrées sont en baisse. Le collectif s’attache à rendre les exploitations plus autonomes et prêtes à rebondir face aux multiples aléas (climatiques, économiques, sociaux, sanitaires), en proposant de nombreux temps et espaces d’échanges techniques permettant l’appropriation de méthodes, outils par tous-tes, et sur des sujets divers : les biotechniques, la gestion de l’essaimage, le matériel de nourrissement, l’organisation des saisons, la valorisation des produits de la ruche, … Cela permet notamment à de futurs apiculteurs-rices de se former à l’agroécologie au contact de leurs pairs. Pour les 3 prochaines années, l’objectif fédérateur principal est de favoriser l’émergence d’abeilles adaptées au contexte, productives, et qui trouvent de la ressource naturelle et/ou biologique localement et en quantité et en qualité. Pour cela, Entr’Api cherche à travailler sur la sélection de souches d’abeilles répondant à des objectifs communs (rusticité, productivité, amassage et réserve) et résilientes face aux pressions diverses. Et en parallèle, il souhaite développer un réseau de ressources mellifères à l’échelle locale, en lien direct avec les agriculteurs du département. Des actions d’échanges techniques, de formations, d’expérimentations locales, d’élevage en collectif sont ainsi prévues. Le suivi de ces actions sera assuré et valorisé par les apiculteurs et Haute-Loire Biologique qui anime ce GIEE, auprès de la filière apicole et agricole. Plusieurs organismes techniques et collectifs d’apiculteurs sont partenaires ou seront sollicités au cours de ces projets, afin d’apporter leurs expertises et expériences.</t>
  </si>
  <si>
    <t>ARA_079</t>
  </si>
  <si>
    <t>S’adapter au changement climatique via l’amélioration du bilan fourrager de nos exploitations et l’augmentation du taux de matière organique de nos sols</t>
  </si>
  <si>
    <t>CUMA ST-Galmier Chamboeuf</t>
  </si>
  <si>
    <t>Impluvium de Badoit</t>
  </si>
  <si>
    <t>MAIRIE, 42330 SAINT-GALMIER</t>
  </si>
  <si>
    <t>42330</t>
  </si>
  <si>
    <t>stephane.mial@orange.fr</t>
  </si>
  <si>
    <t>Biosphères</t>
  </si>
  <si>
    <t>- La Bulle Verte (association locale pour la préservation de la ressource en eau sur l'impluvium de Badoit), Mairies de Saint-Galmier, Chamboeuf et Saint-Médard,  Communauté de Communes des Monts du Lyonnais, GIEE "CUMA des 4 saisons", Lycée agricole de Montbrison-Précieux (42),</t>
  </si>
  <si>
    <t>Polyculture et élevage bovin lait, bovin allaitant et ovin allaitant</t>
  </si>
  <si>
    <t>Depuis 2018, les éleveur.ses de ce groupe sont engagés pour préserver la ressource en eau sur la zone de captage de l'eau minérale Badoit. Ainsi, ils suivent un programme volontaire de formations et expérimentations afin de réduire l'utilisation de produits phytosanitaires et le travail du sol. Ces premières années du programme ont donné des résultats encourageants : diminution de l’IFT de 53%, multiplication de la surface semée sans labour par 6…
Ce programme a aussi permis aux éleveur.ses du territoire d’apprendre à se connaître et à travailler ensemble. Aujourd’hui, 16 d’entre eux souhaitent se structurer en GIEE pour pouvoir continuer à travailler sur ces thématiques mais aussi pour faire face à un enjeu majeur pour leurs exploitations : le changement climatique. 
Pour cela, deux axes principaux sont envisagés :
- Amélioration du bilan fourrager via la valorisation et l'adaptation des ressources présentes sur les fermes (pâturage tournant, valorisation des prairies, méteils, couverts d’été, optimisation des rations…)
- Amélioration du taux de matière organique dans les sols pour augmenter la réserve utile via la diminution du travail du sol, la gestion des effluents d’élevage et l’apport de matière exogène. Dans ce cadre, le collectif souhaiterait mettre en place une plateforme de stockage de déchets verts, approvisionnée par les communes, les paysagistes et les paysans, afin de pouvoir utiliser ce déchet vert comme litière sur leurs exploitations et ramener un produit carboné à leurs sols. 
Pour cela, le programme d’action comprendra des visites, voyage d’études, tours de plaine, ateliers techniques… L’animation permettra aussi de structurer le groupe et l’accompagner dans la mise en place de son projet ambitieux de plateforme collective. 
Les résultats attendus sont donc économiques (amélioration de l’autonomie et du revenu), environnementaux (amélioration de la fertilité des sols, valorisation des haies, augmentation de la part de prairies…) et sociaux (diminution du temps de travail et structuration du collectif). 
Les résultats obtenus par ce projet seront suivis grâce à des diagnostics annuels d’exploitation, et pourront ainsi être diffusés grâce à des posters, comptes-rendus, rencontres avec d’autres collectifs, journées portes ouvertes… Le public visé sera aussi bien d’autres éleveurs que des conseillers et des étudiants en agriculture grâce à un partenariat avec le lycée agricole de Précieux.</t>
  </si>
  <si>
    <t>ARA_080</t>
  </si>
  <si>
    <t>L’An’Vert de la vigne</t>
  </si>
  <si>
    <t>Combes de Savoie</t>
  </si>
  <si>
    <t>73800</t>
  </si>
  <si>
    <t>contact@chignin.com</t>
  </si>
  <si>
    <t>VINAY Julie</t>
  </si>
  <si>
    <t>technique.viti@adabio.com</t>
  </si>
  <si>
    <t>CIVS (Comité Inter-professionnel des Vins de Savoie), collectif "Graine de vigne" d’Agribio Drôme, Université Savoie Mont Blanc et OAB (observatoire agricole de la biodiversité), CUMA de Chignin, SVI (Syndicat des Vins de l'Isère), Lycée agricole de la Côte Saint-André (Licence Pro agroécologie), Lycée agricole de la Motte Servolex (73), LPO (Ligue de Protection des Oiseaux), Mission Haies Auvergne-Rhône-Alpes,</t>
  </si>
  <si>
    <t>Les viticulteurs du présent collectif se sont rencontrés au cours de deux formations, à savoir : 
- « L’Agroforesterie en viticulture », organisée sur 2 jours en octobre 2021 avec l’intervention de 3 experts de Ver de Terre Production (à Chignin, Domaine La Combe des grands Vignes) ;
- « Fertilité des sols et gestion des couverts végétaux » organisée sur 2 jours en décembre 2021 (Le Touvet, Domaine des Rutissons) et février 2022 (Cruet, Maison Philippe Grisard), reconduite fin 2022 (octobre et décembre) au domaine des 13 lunes à Chapareillan et au domaine Pascal, Noé et Annick Quenard à Chignin.
A l’issue de la première session, plusieurs viticulteurs – conventionnels et biologiques – ont souhaité nourrir les échanges entre eux et se sont rencontrés à 2 reprises durant l’automne et l’hiver 2021-2022. Progressivement a émergé un besoin d’accompagnement collectif afin de : 1) développer leurs compétences en agroécologie, ainsi qu’en gestion d’engrais verts et des couverts de manière générale ; 2) organiser des commandes groupées de grains, fumier, PNPP et de matériel. Les domaines étant plutôt petits et très morcelés, il leur a semblé indispensable de penser le projet à l’échelle du vignoble local.
La problématique principale des viticulteurs du collectif est l’adaptation au changement climatique. Les sécheresses sont de plus en plus présentes sur le territoire savoyard et sont d’autant plus problématiques dans les coteaux très exposés. La conservation de l’eau dans les sols est un enjeu à chaque étape de la vigne : de la plantation, pour la survie des plantiers, en passant par la production, pour la quantité, la qualité de raisin, et les mises en réserves, jusqu’au vin, qui souffre de problème de fermentation par manque d’azote disponible lors de la saison végétative, ou d’autres déséquilibres dû au dérèglement climatique.</t>
  </si>
  <si>
    <t>ARA_081</t>
  </si>
  <si>
    <t>BIOtonomieS : Autonomies plurielles et Résilience des fermes altiligériennes, du déchet à la graine et de la graine au déchet</t>
  </si>
  <si>
    <t>43230</t>
  </si>
  <si>
    <t>julienbegon@gmail.com</t>
  </si>
  <si>
    <t>Réseau Semences Paysannes, Semence Nature, Patrick MADIOT (All seeds training), Moulin de l’Epie, Malterie des Volcans, Rémi THINARD (Symbiotik Agroécologie), Robin EUVRARD (Eco-Dyn), Eric PETIOT (formateur indépendant), réseau FNAB, Établissements d’enseignements agricoles, Élus et collectivités territoriales, Moulin d’Aurouze, CBMC (Conservatoire Botanique du Massif central),</t>
  </si>
  <si>
    <t>On entend ici par polycultures l'ensemble des productions végétales travaillant en passant par le stade de la graine (grandes cultures, maraîchage, PPAM, producteurs de semences)</t>
  </si>
  <si>
    <t>Le collectif BIOtonomieS fédère un ensemble de fermes altiligériennes représentant une diversité de productions végétales passant par le stade de la graine (grandes cultures, maraîchage, PPAM producteurs de semences).
Les agriculteur.ice.s qui le composent ont pour objectif de travailler ensemble à l’autonomie et à la résilience de leurs fermes, avec une approche systémique des enjeux que cela implique en termes de durabilité, autour des trois axes de travail suivants :
- Autonomie semencière et adaptation au changement climatique, en diversifiant les rotations avec de nouvelles espèces et variétés appropriées au contexte pédoclimatique et aux conditions de travail locales, tout en acquérant les savoirs nécessaires pour sélectionner et produire collectivement les semences adaptées à leurs systèmes de productions.
- Autonomie et maîtrise des filières et débouchés par le tri, en s’organisant collectivement pour trier et stocker l’ensemble de leurs récoltes et garantir des débouchés aux produits issus de la diversification de leurs productions.
- Autonomie et gestion des sous-produits via les préparations à la ferme, en valorisant collectivement les co-produits des productions principales en biofertilisants, permettant de travailler sur la fertilité des sols à partir des matières végétales secondaires.
Ce projet s’inscrit dans une logique d’économie circulaire, les déchets d’un poste étant la ressource du poste suivant, à l’image du fonctionnement naturel des écosystèmes. Le collectif souhaite appuyer sa démarche de progrès sur ce principe, en pensant leurs fermes et leur réseau de fermes comme un agro-écosystème ancré dans son territoire et en lien avec les différents acteurs qui le compose, pour répondre à la fois aux enjeux de l’agro-écologie et de la triple performance sociale, environnementale et économique.
Si le collectif met l’autonomie au cœur de son projet, notamment pour limiter le recours aux intrants de tous types et optimiser la résilience des fermes au regard du contexte actuel, il souhaite cultiver l’ouverture, que ce soit en termes de partenariats ou de diffusion des résultats de son travail. La dissémination des « graines » issues du travail du groupe, permettant de reproduire et de pérenniser sa démarche, est prévue via un ensemble d’actions tout au long du projet.</t>
  </si>
  <si>
    <t>ARA_082</t>
  </si>
  <si>
    <t>Agroforesterie et Sols Vivants en Viticulture</t>
  </si>
  <si>
    <t>ASVIDA (AgroForesterie Sols vivants Drôme Ardèche)</t>
  </si>
  <si>
    <t>Vallée du Rhône en Drôme-Ardèche-Vaucluse</t>
  </si>
  <si>
    <t>135 rue du commandant Chaix, 26160 PONT-DE-BARRET</t>
  </si>
  <si>
    <t>26410</t>
  </si>
  <si>
    <t>vignes@berber.fr</t>
  </si>
  <si>
    <t>Association Drômoise d'Agroforesterie - Arbre, agriculture et territoire</t>
  </si>
  <si>
    <t>FORESTIER Christine</t>
  </si>
  <si>
    <t>christine.forestier@adaf26.org</t>
  </si>
  <si>
    <t>Groupe d'essais Agroforesterie et Sols Vivants en Côtes-du-Rhône (AAP Compagnie Nationale du Rhône), GIEE Couverts végétaux temporaires en cultures pérenne (porté par le GDA Pays d'Apt et accompagné par la CA Vaucluse), GIEE Des arbres au service des vignes (dans le Médoc, accompagné par la CA de Gironde, EPLEFPA Olivier de Serres (07), CEFA Montélimar, AGROOF, PERMALAB, Ver de Terre production  et/ou Drome'adhere</t>
  </si>
  <si>
    <t>Les systèmes viticoles représentés dans le groupe sont très majoritairement labellisés en agriculture biologique ou engagés dans des pratiques biologiques sans label (agriculture de conservation des sols). Une diversité de taille d’exploitation est représentée, avec 0,7ha pour la plus petite exploitation à 32ha pour la plus grande. Une diversité de débouchés est également représentée avec une partie des producteurs en cave privée et une autre partie en cave coopérative.</t>
  </si>
  <si>
    <t>C’est dans un contexte de préservation des ressources agricoles et naturelles (sol, eau, biodiversité) ainsi que d’adaptation aux changements climatiques (stockage de carbone, diversification des systèmes, micro-climat) que s’inscrit le projet de GIEE Agroforesterie et Sols Vivants en Viticulture. De nombreux sols viticoles sont dégradés, sensibles à l’érosion avec peu de matière organique et n’arrivent plus à jouer leurs rôles de base pour la fertilité des sols et la régulation des cycles de l’eau. De ces enjeux partagés par l’ensemble des viticulteurs du groupe, répartis entre la Drôme, l’Ardèche et le Vaucluse, ont émergé l’objectif du projet : initier et consolider à travers l’action collective des changements de pratiques vers l’agroforesterie et les couverts végétaux. L’accompagnement aux changements de pratiques s’articulera selon plusieurs axes d’actions complémentaires :  renforcer les savoirs techniques des viticulteurs du GIEE, par l’échange de pratiques et de connaissances au sein du groupe, et avec des acteurs extérieurs (collectifs d’agriculteurs, chercheurs, techniciens) (axe 1) ; mettre en place avec les viticulteurs des plantations agroforestières, des couverts végétaux et des aménagements d’hydrologie régénérative, analyser collectivement les réussites et difficultés rencontrées et perfectionner la prise en main de ces pratiques (axe 2) ; réaliser des suivis des impacts économiques, sociaux et agro-écologiques induits(axe 3). Ces actions permettront de suivre l’évolution des fermes vis-à-vis de leurs objectifs de triple performance et de produire des références sur les pratiques et systèmes innovants en viticulture. L’expérience acquise par ce projet de GIEE sera valorisée sur le territoire par des échanges continus avec les collectifs d’acteurs viticoles, les établissements d’enseignements agricoles et les organismes de recherche.</t>
  </si>
  <si>
    <t>ARA_083</t>
  </si>
  <si>
    <t>Des sols vivants pour être résilients face aux changements climatiques</t>
  </si>
  <si>
    <t>CUMA de Thodure</t>
  </si>
  <si>
    <t>Bièvre Isère Communauté (BIC)</t>
  </si>
  <si>
    <t>Mairie, 38260 THODURE</t>
  </si>
  <si>
    <t>38980</t>
  </si>
  <si>
    <t>brounie38@gmail.com</t>
  </si>
  <si>
    <t>FDCUMA 38</t>
  </si>
  <si>
    <t>GRAU Mathilde</t>
  </si>
  <si>
    <t>mathilde.grau@cuma.fr</t>
  </si>
  <si>
    <t>Chambre agriculture 38, Coop Oxyane, Maison François Cholat (négoce), BIC (Bièvre Isère Communauté), réseau CUMA, EPLEFPA La Côte St-André (38), Terres Inovia, Atelier paysan,</t>
  </si>
  <si>
    <t>5 exploitations de polyculture élevage
(bovin lait et viande, ovin, volaille), les autres ont des cultures céréalières ou semencières parfois diversifiées (tabac, pomme de terre, mélisse, chanvre, maïs semences). Certaines productions sont valorisées dans des circuits de qualité (IGP, LR, AB) ou en vente directe (viande de volaille, de boeuf, pomme de terre, agneau).</t>
  </si>
  <si>
    <t>Les agriculteurs de la Cuma de Thodure (Bièvre Isère Communauté) conduisent des systèmes hétérogènes, par la diversité de leurs productions (éleveurs, semenciers, polyculteurs), par leurs objectifs individuels (améliorer l’autonomie alimentaire, limiter le salissement, réduire les intrants d’origine extérieure) et par leurs contraintes de production (cahier des charges semences, IGP, AB, HVE, LR). Ils ont cependant l’habitude de travailler et de réfléchir ensemble (notamment à la Cuma pour investir dans des matériels correspondant à cette diversité, pour organiser des chantiers collectifs), et ils échangent régulièrement au hangar de la Cuma sur leurs pratiques lorsqu’ils ramènent et entretiennent les matériels. Tous impactés à différents niveaux par le dérèglement climatique, ils se réunissent autour de questions sur le fonctionnement du sol et les leviers agroécologiques pour améliorer la résilience de leurs systèmes en lien avec les enjeux du territoire. Forts de leur diversité, ils peuvent alors croiser les regards, ouvrir le champ des possibles et penser en-dehors du cadre pour la recherche de solutions innovantes par l’expérimentation. En effet, les agriculteurs de ce collectif ont un réel engouement pour la recherche et la production de nouvelles connaissances par la mise en place d’essais. C’est ainsi que leur projet de transition agroécologique tourne autour d’actions qui leur permettent de continuer à inventer de nouvelles pratiques : co-concevoir et expérimenter des couverts végétaux multifonctionnels, identifier des matériels et des pratiques de mécanisation favorisant la vie du sol, améliorer l’autonomie en azote des exploitations, par l’introduction de légumineuses dans les rotations et la gestion des effluents de ferme, et réintroduire l'arbre dans les systèmes agricoles. Une action est dédiée à la capitalisation des résultats du collectif auprès de publics variés : les pairs (dont d’autres collectifs en transition), les jeunes en parcours d’installation, le grand public. Prônant le respect des ressources partagées et la sobriété en intrants comme valeurs communes, le collectif souhaite - par l’essaimage et la diffusion de leur démarche collective vertueuse - donner envie aux autres de passer le cap vers l’agroécologie.</t>
  </si>
  <si>
    <t>ARA_084</t>
  </si>
  <si>
    <t>Favoriser la viabilité et la résilience des fermes nucicoles diversifiées du territoire en régénérant la fertilité des sols et en s’appuyant sur les mécanismes naturels de biodiversité fonctionnelle</t>
  </si>
  <si>
    <t>30/12/29</t>
  </si>
  <si>
    <t>CUMA Latteroise</t>
  </si>
  <si>
    <t>Entre Romans-sur-Isère (26) et Saint-Marcellin (38)</t>
  </si>
  <si>
    <t>Chez M. TOURNIER Joël, MAIRIE, 38840 SAINT-LATTIER</t>
  </si>
  <si>
    <t>38840</t>
  </si>
  <si>
    <t>ludovicbelle@hotmail.com</t>
  </si>
  <si>
    <t>RINGUET Fanny</t>
  </si>
  <si>
    <t>fanny.ringuet@isere.chambagri.fr</t>
  </si>
  <si>
    <t>SENURA (Station d'Expérimentation Nucicole Rhône Alpes) avec son projet "GreenFruit", MFR (Maison Familiale et Rurale) de Chatte (38), EPLEFPA Le Valentin (26), Groupe DEPHY Noix de Grenoble et groupe 30 000 Isère Sol Vivant, Comité de Territoire Sud Grésivaudan, Réseau chambre d'agriculture de l'Isère, LPO (Ligue pour la Protection des Oiseaux), autres collectifs travaillant sur des thématiques similaires (groupe ACS 26 porté par la chambre d'agriculture de la Drôme et le GIEE  de Thodure animé par la FRCUMA)</t>
  </si>
  <si>
    <t>Production principale : nuciculture. Ateliers complémentaires : arboriculture (hors noix), grandes cultures, élevage, maraîchage, légumes de plein champ</t>
  </si>
  <si>
    <t>Le collectif est composé de fermes diversifiées tournées vers l'agroécologie sur un territoire spécialisé en nuciculture. 
L’envie de travailler ensemble pour sortir de l'isolement et développer l’autonomie et la résilience des exploitations, voici les motivations des agriculteurs de ce collectif. Face à une conjoncture économique difficile et à des aléas climatiques récurrents, la régénération de la fertilité naturelle des sols et la préservation d'une biodiversité fonctionnelle positive se révèlent être des leviers permettant d’assurer la pérennité des exploitations. La réussite technique des couverts végétaux en grandes cultures comme en vergers sera au cœur du travail du GIEE pour les premières années de travail. Les agriculteurs du groupe souhaitent en plus mener une réflexion systémique globale de leur exploitation en favorisant la biodiversité d'espèces et de variétés au sein des parcelles et en développant les pré-vergers sur le territoire. Un lien fort avec le territoire sera créé pour valoriser les changements de pratiques auprès du grand public mais aussi pour diffuser auprès des agriculteurs les résultats de leur travail et les pistes d’amélioration envisageables</t>
  </si>
  <si>
    <t>ARA_085</t>
  </si>
  <si>
    <t>Accompagner les maraichers dans leur transition vers la réduction de travail du sol comme levier d’adaptation au changement climatique, pour une production de qualité</t>
  </si>
  <si>
    <t>Isère et département limitrophe</t>
  </si>
  <si>
    <t>38210</t>
  </si>
  <si>
    <t>flamenvert@yahoo.fr</t>
  </si>
  <si>
    <t>MATHIEU Céline</t>
  </si>
  <si>
    <t>technique.pv3801@adabio.com</t>
  </si>
  <si>
    <t>CFPPA de Saint-Ismier, EPLEFPA Les Sillons de Haute Alsace, FRAB AuRA (Fédération Régionale de l'Agriculture Biologique Auvergne Rhône Alpes), Agribio Rhône et Loire, Agribio Drôme, ADAF (Association Drômoise d’agroforesterie), Atelier Paysan, CTIFL ( Le Centre technique interprofessionnel des fruits et légumes),</t>
  </si>
  <si>
    <t>Le réchauffement climatique est de plus en plus en perceptible ces dernières années (canicules, gels printaniers ou sècheresse...). De par le mode de production biologique, les maraichers bio ont des pratiques respectueuses de l’environnement de par l’absence d’utilisation d’intrants chimiques. Cependant, en maraichage bio diversifié, le nombre d’interventions de travail de sol est important : un ou deux outils de travail de sol sont utilisés avant chaque implantation de culture. En culture, des binages mécaniques sont réalisés pour gérer l’enherbement. Or, une des pistes pour réduire l’impact de ces exploitations sur le réchauffement climatique est de réduire le travail du sol. 
En effet, le travail du sol a un impact sur l’émission de gaz à effet de serre (GES) à deux niveaux : 
- Le travail du sol, et en particulier le travail du sol répété, entraine une dégradation de la matière organique et un dégagement de CO2. 
- L’utilisation d’engins agricoles émet du CO2.
L’adaptation de pratiques de travail de sol peut avoir de multiples impacts au niveau des exploitations, suscitant des craintes notamment au niveau économique. Ces impacts sont : 
- La diminution des rendements et l’augmentation des intrants ;
- L’impact environnemental (biodiversité, consommation en eau, produit phytosanitaire, fertilité des sols) ;
- L’impact social (condition de travail, temps de travail). 
Afin de générer une émulation collective permettant de dépasser ces inquiétudes, le groupe de producteurs a choisi d’avancer ensemble sur la thématique de la réduction du travail du sol. Le projet compte de nombreux partenaires (Ctifl, EPLEFPA les Sillons de Haute-Alsace, CFPPA Saint-Ismier, l’ADAF, la FRAB Auvergne Rhône Alpes, Atelier Paysan, Agribio Drôme, Agribio Rhône et Loire), dans une optique d’échange, de partage des connaissances et de diffusion des résultats.</t>
  </si>
  <si>
    <t>https://rd-agri.fr/detail/PROJET/collectifs_agroecologie_17agiara_034</t>
  </si>
  <si>
    <t>15agiara_001</t>
  </si>
  <si>
    <t>15agiara_002</t>
  </si>
  <si>
    <t>15agiara_003</t>
  </si>
  <si>
    <t>15agiara_004</t>
  </si>
  <si>
    <t>15agiara_005</t>
  </si>
  <si>
    <t>15agiara_006</t>
  </si>
  <si>
    <t>15agiara_007</t>
  </si>
  <si>
    <t>15agiara_008</t>
  </si>
  <si>
    <t>15agiara_009</t>
  </si>
  <si>
    <t>15agiara_010</t>
  </si>
  <si>
    <t>15agiara_011</t>
  </si>
  <si>
    <t>15agiara_012</t>
  </si>
  <si>
    <t>15agiara_013</t>
  </si>
  <si>
    <t>15agiara_014</t>
  </si>
  <si>
    <t>15agiara_015</t>
  </si>
  <si>
    <t>15agiara_016</t>
  </si>
  <si>
    <t>15agiara_017</t>
  </si>
  <si>
    <t>15agiara_018</t>
  </si>
  <si>
    <t>16agiara_019</t>
  </si>
  <si>
    <t>16agiara_020</t>
  </si>
  <si>
    <t>16agiara_021</t>
  </si>
  <si>
    <t>16agiara_022</t>
  </si>
  <si>
    <t>16agiara_023</t>
  </si>
  <si>
    <t>16agiara_024</t>
  </si>
  <si>
    <t>16agiara_025</t>
  </si>
  <si>
    <t>16agiara_026</t>
  </si>
  <si>
    <t>16agiara_027</t>
  </si>
  <si>
    <t>16agiara_028</t>
  </si>
  <si>
    <t>17agiara_029</t>
  </si>
  <si>
    <t>17agiara_030</t>
  </si>
  <si>
    <t>17agiara_031</t>
  </si>
  <si>
    <t>17agiara_032</t>
  </si>
  <si>
    <t>17agiara_033</t>
  </si>
  <si>
    <t>17agiara_034</t>
  </si>
  <si>
    <t>17agiara_035</t>
  </si>
  <si>
    <t>17agiara_036</t>
  </si>
  <si>
    <t>18agiara_037</t>
  </si>
  <si>
    <t>19agiara_038</t>
  </si>
  <si>
    <t>19agiara_039</t>
  </si>
  <si>
    <t>19agiara_040</t>
  </si>
  <si>
    <t>20agiara_041</t>
  </si>
  <si>
    <t>20agiara_042</t>
  </si>
  <si>
    <t>20agiara_043</t>
  </si>
  <si>
    <t>20agiara_044</t>
  </si>
  <si>
    <t>20agiara_045</t>
  </si>
  <si>
    <t>20agiara_046</t>
  </si>
  <si>
    <t>20agiara_047</t>
  </si>
  <si>
    <t>20agiara_048</t>
  </si>
  <si>
    <t>20agiara_049</t>
  </si>
  <si>
    <t>20agiara_050</t>
  </si>
  <si>
    <t>20agiara_051</t>
  </si>
  <si>
    <t>20agiara_052</t>
  </si>
  <si>
    <t>20agiara_053</t>
  </si>
  <si>
    <t>20agiara_054</t>
  </si>
  <si>
    <t>20agiara_055</t>
  </si>
  <si>
    <t>20agiara_056</t>
  </si>
  <si>
    <t>20agiara_057</t>
  </si>
  <si>
    <t>21agiara_058</t>
  </si>
  <si>
    <t>21agiara_059</t>
  </si>
  <si>
    <t>21agiara_060</t>
  </si>
  <si>
    <t>21agiara_061</t>
  </si>
  <si>
    <t>21agiara_063</t>
  </si>
  <si>
    <t>21agiara_064</t>
  </si>
  <si>
    <t>21agiara_065</t>
  </si>
  <si>
    <t>21agiara_066</t>
  </si>
  <si>
    <t>21agiara_067</t>
  </si>
  <si>
    <t>21agiara_062</t>
  </si>
  <si>
    <t>22agiara_068</t>
  </si>
  <si>
    <t>22agiara_069</t>
  </si>
  <si>
    <t>22agiara_070</t>
  </si>
  <si>
    <t>22agiara_072</t>
  </si>
  <si>
    <t>22agiara_071</t>
  </si>
  <si>
    <t>23agiara_073</t>
  </si>
  <si>
    <t>23agiara_074</t>
  </si>
  <si>
    <t>23agiara_075</t>
  </si>
  <si>
    <t>23agiara_076</t>
  </si>
  <si>
    <t>23agiara_077</t>
  </si>
  <si>
    <t>23agiara_078</t>
  </si>
  <si>
    <t>23agiara_079</t>
  </si>
  <si>
    <t>23agiara_080</t>
  </si>
  <si>
    <t>23agiara_081</t>
  </si>
  <si>
    <t>23agiara_082</t>
  </si>
  <si>
    <t>23agiara_083</t>
  </si>
  <si>
    <t>23agiara_084</t>
  </si>
  <si>
    <t>23agiara_085</t>
  </si>
  <si>
    <t>https://rd-agri.fr/detail/PROJET/collectifs_agroecologie_15agiara_001</t>
  </si>
  <si>
    <t>https://rd-agri.fr/detail/PROJET/collectifs_agroecologie_15agiara_002</t>
  </si>
  <si>
    <t>https://rd-agri.fr/detail/PROJET/collectifs_agroecologie_15agiara_003</t>
  </si>
  <si>
    <t>https://rd-agri.fr/detail/PROJET/collectifs_agroecologie_15agiara_004</t>
  </si>
  <si>
    <t>https://rd-agri.fr/detail/PROJET/collectifs_agroecologie_15agiara_005</t>
  </si>
  <si>
    <t>https://rd-agri.fr/detail/PROJET/collectifs_agroecologie_15agiara_006</t>
  </si>
  <si>
    <t>https://rd-agri.fr/detail/PROJET/collectifs_agroecologie_15agiara_007</t>
  </si>
  <si>
    <t>https://rd-agri.fr/detail/PROJET/collectifs_agroecologie_15agiara_008</t>
  </si>
  <si>
    <t>https://rd-agri.fr/detail/PROJET/collectifs_agroecologie_15agiara_009</t>
  </si>
  <si>
    <t>https://rd-agri.fr/detail/PROJET/collectifs_agroecologie_15agiara_010</t>
  </si>
  <si>
    <t>https://rd-agri.fr/detail/PROJET/collectifs_agroecologie_15agiara_011</t>
  </si>
  <si>
    <t>https://rd-agri.fr/detail/PROJET/collectifs_agroecologie_15agiara_012</t>
  </si>
  <si>
    <t>https://rd-agri.fr/detail/PROJET/collectifs_agroecologie_15agiara_013</t>
  </si>
  <si>
    <t>https://rd-agri.fr/detail/PROJET/collectifs_agroecologie_15agiara_014</t>
  </si>
  <si>
    <t>https://rd-agri.fr/detail/PROJET/collectifs_agroecologie_15agiara_015</t>
  </si>
  <si>
    <t>https://rd-agri.fr/detail/PROJET/collectifs_agroecologie_15agiara_016</t>
  </si>
  <si>
    <t>https://rd-agri.fr/detail/PROJET/collectifs_agroecologie_15agiara_017</t>
  </si>
  <si>
    <t>https://rd-agri.fr/detail/PROJET/collectifs_agroecologie_15agiara_018</t>
  </si>
  <si>
    <t>https://rd-agri.fr/detail/PROJET/collectifs_agroecologie_16agiara_019</t>
  </si>
  <si>
    <t>https://rd-agri.fr/detail/PROJET/collectifs_agroecologie_16agiara_020</t>
  </si>
  <si>
    <t>https://rd-agri.fr/detail/PROJET/collectifs_agroecologie_16agiara_021</t>
  </si>
  <si>
    <t>https://rd-agri.fr/detail/PROJET/collectifs_agroecologie_16agiara_022</t>
  </si>
  <si>
    <t>https://rd-agri.fr/detail/PROJET/collectifs_agroecologie_16agiara_023</t>
  </si>
  <si>
    <t>https://rd-agri.fr/detail/PROJET/collectifs_agroecologie_16agiara_024</t>
  </si>
  <si>
    <t>https://rd-agri.fr/detail/PROJET/collectifs_agroecologie_16agiara_025</t>
  </si>
  <si>
    <t>https://rd-agri.fr/detail/PROJET/collectifs_agroecologie_16agiara_026</t>
  </si>
  <si>
    <t>https://rd-agri.fr/detail/PROJET/collectifs_agroecologie_16agiara_027</t>
  </si>
  <si>
    <t>https://rd-agri.fr/detail/PROJET/collectifs_agroecologie_16agiara_028</t>
  </si>
  <si>
    <t>https://rd-agri.fr/detail/PROJET/collectifs_agroecologie_17agiara_029</t>
  </si>
  <si>
    <t>https://rd-agri.fr/detail/PROJET/collectifs_agroecologie_17agiara_030</t>
  </si>
  <si>
    <t>https://rd-agri.fr/detail/PROJET/collectifs_agroecologie_17agiara_031</t>
  </si>
  <si>
    <t>https://rd-agri.fr/detail/PROJET/collectifs_agroecologie_17agiara_032</t>
  </si>
  <si>
    <t>https://rd-agri.fr/detail/PROJET/collectifs_agroecologie_17agiara_033</t>
  </si>
  <si>
    <t>https://rd-agri.fr/detail/PROJET/collectifs_agroecologie_17agiara_035</t>
  </si>
  <si>
    <t>https://rd-agri.fr/detail/PROJET/collectifs_agroecologie_17agiara_036</t>
  </si>
  <si>
    <t>https://rd-agri.fr/detail/PROJET/collectifs_agroecologie_18agiara_037</t>
  </si>
  <si>
    <t>https://rd-agri.fr/detail/PROJET/collectifs_agroecologie_19agiara_038</t>
  </si>
  <si>
    <t>https://rd-agri.fr/detail/PROJET/collectifs_agroecologie_19agiara_039</t>
  </si>
  <si>
    <t>https://rd-agri.fr/detail/PROJET/collectifs_agroecologie_19agiara_040</t>
  </si>
  <si>
    <t>https://rd-agri.fr/detail/PROJET/collectifs_agroecologie_20agiara_041</t>
  </si>
  <si>
    <t>https://rd-agri.fr/detail/PROJET/collectifs_agroecologie_20agiara_042</t>
  </si>
  <si>
    <t>https://rd-agri.fr/detail/PROJET/collectifs_agroecologie_20agiara_043</t>
  </si>
  <si>
    <t>https://rd-agri.fr/detail/PROJET/collectifs_agroecologie_20agiara_044</t>
  </si>
  <si>
    <t>https://rd-agri.fr/detail/PROJET/collectifs_agroecologie_20agiara_045</t>
  </si>
  <si>
    <t>https://rd-agri.fr/detail/PROJET/collectifs_agroecologie_20agiara_046</t>
  </si>
  <si>
    <t>https://rd-agri.fr/detail/PROJET/collectifs_agroecologie_20agiara_047</t>
  </si>
  <si>
    <t>https://rd-agri.fr/detail/PROJET/collectifs_agroecologie_20agiara_048</t>
  </si>
  <si>
    <t>https://rd-agri.fr/detail/PROJET/collectifs_agroecologie_20agiara_049</t>
  </si>
  <si>
    <t>https://rd-agri.fr/detail/PROJET/collectifs_agroecologie_20agiara_050</t>
  </si>
  <si>
    <t>https://rd-agri.fr/detail/PROJET/collectifs_agroecologie_20agiara_051</t>
  </si>
  <si>
    <t>https://rd-agri.fr/detail/PROJET/collectifs_agroecologie_20agiara_052</t>
  </si>
  <si>
    <t>https://rd-agri.fr/detail/PROJET/collectifs_agroecologie_20agiara_053</t>
  </si>
  <si>
    <t>https://rd-agri.fr/detail/PROJET/collectifs_agroecologie_20agiara_054</t>
  </si>
  <si>
    <t>https://rd-agri.fr/detail/PROJET/collectifs_agroecologie_20agiara_055</t>
  </si>
  <si>
    <t>https://rd-agri.fr/detail/PROJET/collectifs_agroecologie_20agiara_056</t>
  </si>
  <si>
    <t>https://rd-agri.fr/detail/PROJET/collectifs_agroecologie_20agiara_057</t>
  </si>
  <si>
    <t>https://rd-agri.fr/detail/PROJET/collectifs_agroecologie_21agiara_058</t>
  </si>
  <si>
    <t>https://rd-agri.fr/detail/PROJET/collectifs_agroecologie_21agiara_059</t>
  </si>
  <si>
    <t>https://rd-agri.fr/detail/PROJET/collectifs_agroecologie_21agiara_060</t>
  </si>
  <si>
    <t>https://rd-agri.fr/detail/PROJET/collectifs_agroecologie_21agiara_061</t>
  </si>
  <si>
    <t>https://rd-agri.fr/detail/PROJET/collectifs_agroecologie_21agiara_063</t>
  </si>
  <si>
    <t>https://rd-agri.fr/detail/PROJET/collectifs_agroecologie_21agiara_064</t>
  </si>
  <si>
    <t>https://rd-agri.fr/detail/PROJET/collectifs_agroecologie_21agiara_065</t>
  </si>
  <si>
    <t>https://rd-agri.fr/detail/PROJET/collectifs_agroecologie_21agiara_066</t>
  </si>
  <si>
    <t>https://rd-agri.fr/detail/PROJET/collectifs_agroecologie_21agiara_067</t>
  </si>
  <si>
    <t>https://rd-agri.fr/detail/PROJET/collectifs_agroecologie_21agiara_062</t>
  </si>
  <si>
    <t>https://rd-agri.fr/detail/PROJET/collectifs_agroecologie_22agiara_068</t>
  </si>
  <si>
    <t>https://rd-agri.fr/detail/PROJET/collectifs_agroecologie_22agiara_069</t>
  </si>
  <si>
    <t>https://rd-agri.fr/detail/PROJET/collectifs_agroecologie_22agiara_070</t>
  </si>
  <si>
    <t>https://rd-agri.fr/detail/PROJET/collectifs_agroecologie_22agiara_072</t>
  </si>
  <si>
    <t>https://rd-agri.fr/detail/PROJET/collectifs_agroecologie_22agiara_071</t>
  </si>
  <si>
    <t>https://rd-agri.fr/detail/PROJET/collectifs_agroecologie_23agiara_073</t>
  </si>
  <si>
    <t>https://rd-agri.fr/detail/PROJET/collectifs_agroecologie_23agiara_074</t>
  </si>
  <si>
    <t>https://rd-agri.fr/detail/PROJET/collectifs_agroecologie_23agiara_075</t>
  </si>
  <si>
    <t>https://rd-agri.fr/detail/PROJET/collectifs_agroecologie_23agiara_076</t>
  </si>
  <si>
    <t>https://rd-agri.fr/detail/PROJET/collectifs_agroecologie_23agiara_077</t>
  </si>
  <si>
    <t>https://rd-agri.fr/detail/PROJET/collectifs_agroecologie_23agiara_078</t>
  </si>
  <si>
    <t>https://rd-agri.fr/detail/PROJET/collectifs_agroecologie_23agiara_079</t>
  </si>
  <si>
    <t>https://rd-agri.fr/detail/PROJET/collectifs_agroecologie_23agiara_080</t>
  </si>
  <si>
    <t>https://rd-agri.fr/detail/PROJET/collectifs_agroecologie_23agiara_081</t>
  </si>
  <si>
    <t>https://rd-agri.fr/detail/PROJET/collectifs_agroecologie_23agiara_082</t>
  </si>
  <si>
    <t>https://rd-agri.fr/detail/PROJET/collectifs_agroecologie_23agiara_083</t>
  </si>
  <si>
    <t>https://rd-agri.fr/detail/PROJET/collectifs_agroecologie_23agiara_084</t>
  </si>
  <si>
    <t>https://rd-agri.fr/detail/PROJET/collectifs_agroecologie_23agiara_085</t>
  </si>
  <si>
    <t>somme fin 2022</t>
  </si>
  <si>
    <t>somme fin 2023</t>
  </si>
  <si>
    <t>somme fin 2021</t>
  </si>
  <si>
    <t>somme année 2023</t>
  </si>
  <si>
    <t>cible fin 2024</t>
  </si>
  <si>
    <t>Nb d'exploitations en AuRA en 2020</t>
  </si>
  <si>
    <t>Nb d'exploitations en F en 2020</t>
  </si>
  <si>
    <t>somme année 2019</t>
  </si>
  <si>
    <t>somme année 2020</t>
  </si>
  <si>
    <t>somme année 2021</t>
  </si>
  <si>
    <t>somme année 2022</t>
  </si>
  <si>
    <t>gwladys.fontanieu@biospheresgroup.com</t>
  </si>
  <si>
    <t>FONTANIEU Gwladys</t>
  </si>
  <si>
    <t>VUITON Laurence</t>
  </si>
  <si>
    <t>Format numérique</t>
  </si>
  <si>
    <t>nicolas.perret@epagebourbe.fr</t>
  </si>
  <si>
    <t>PERRET Nicolas</t>
  </si>
  <si>
    <t>DESGRANGES Mélanie</t>
  </si>
  <si>
    <t>melanie.desgranges@isere.chambagri.fr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</si>
</sst>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3" x14ac:knownFonts="1">
    <font>
      <sz val="11"/>
      <color indexed="8"/>
      <name val="Calibri"/>
      <family val="2"/>
      <scheme val="minor"/>
    </font>
    <font>
      <u/>
      <sz val="11"/>
      <color theme="10"/>
      <name val="Calibri"/>
      <family val="2"/>
      <scheme val="minor"/>
    </font>
    <font>
      <sz val="11"/>
      <color indexed="8"/>
      <name val="Calibri"/>
      <family val="2"/>
      <scheme val="minor"/>
    </font>
  </fonts>
  <fills count="3">
    <fill>
      <patternFill patternType="none"/>
    </fill>
    <fill>
      <patternFill patternType="gray125"/>
    </fill>
    <fill>
      <patternFill patternType="solid">
        <fgColor rgb="FFF1F3F5"/>
        <bgColor rgb="FF7790A1"/>
      </patternFill>
    </fill>
  </fills>
  <borders count="1">
    <border>
      <left/>
      <right/>
      <top/>
      <bottom/>
      <diagonal/>
    </border>
  </borders>
  <cellStyleXfs count="3">
    <xf numFmtId="0" fontId="0" fillId="0" borderId="0"/>
    <xf numFmtId="0" fontId="1" fillId="0" borderId="0" applyNumberFormat="0" applyFill="0" applyBorder="0" applyAlignment="0" applyProtection="0"/>
    <xf numFmtId="9" fontId="2" fillId="0" borderId="0" applyFont="0" applyFill="0" applyBorder="0" applyAlignment="0" applyProtection="0"/>
  </cellStyleXfs>
  <cellXfs count="11">
    <xf numFmtId="0" fontId="0" fillId="0" borderId="0" xfId="0"/>
    <xf numFmtId="0" fontId="0" fillId="2" borderId="0" xfId="0" applyFill="1"/>
    <xf numFmtId="0" fontId="1" fillId="0" borderId="0" xfId="1"/>
    <xf numFmtId="1" fontId="0" fillId="0" borderId="0" xfId="0" applyNumberFormat="1"/>
    <xf numFmtId="0" fontId="0" fillId="2" borderId="0" xfId="0" applyFill="1" applyAlignment="1">
      <alignment wrapText="1"/>
    </xf>
    <xf numFmtId="0" fontId="0" fillId="2" borderId="0" xfId="0" applyFill="1" applyAlignment="1">
      <alignment horizontal="center" vertical="center" wrapText="1"/>
    </xf>
    <xf numFmtId="9" fontId="0" fillId="0" borderId="0" xfId="2" applyFont="1"/>
    <xf numFmtId="164" fontId="0" fillId="0" borderId="0" xfId="0" applyNumberFormat="1" applyAlignment="1">
      <alignment horizontal="left"/>
    </xf>
    <xf numFmtId="0" fontId="0" fillId="0" borderId="0" xfId="0" applyFill="1"/>
    <xf numFmtId="164" fontId="0" fillId="0" borderId="0" xfId="0" applyNumberFormat="1" applyFill="1" applyAlignment="1">
      <alignment horizontal="left"/>
    </xf>
    <xf numFmtId="1" fontId="0" fillId="0" borderId="0" xfId="0" applyNumberFormat="1" applyFill="1"/>
  </cellXfs>
  <cellStyles count="3">
    <cellStyle name="Lien hypertexte" xfId="1" builtinId="8"/>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d-agri.fr/detail/PROJET/collectifs_agroecologie_19agiara_039" TargetMode="External"/><Relationship Id="rId3" Type="http://schemas.openxmlformats.org/officeDocument/2006/relationships/hyperlink" Target="mailto:nicolas.perret@epagebourbe.fr" TargetMode="External"/><Relationship Id="rId7" Type="http://schemas.openxmlformats.org/officeDocument/2006/relationships/hyperlink" Target="mailto:melanie.desgranges@isere.chambagri.fr" TargetMode="External"/><Relationship Id="rId2" Type="http://schemas.openxmlformats.org/officeDocument/2006/relationships/hyperlink" Target="mailto:tarik.zniber@adaf26.org" TargetMode="External"/><Relationship Id="rId1" Type="http://schemas.openxmlformats.org/officeDocument/2006/relationships/hyperlink" Target="https://rd-agri.fr/detail/PROJET/collectifs_agroecologie_23agiara_077" TargetMode="External"/><Relationship Id="rId6" Type="http://schemas.openxmlformats.org/officeDocument/2006/relationships/hyperlink" Target="https://rd-agri.fr/detail/PROJET/collectifs_agroecologie_21agiara_066" TargetMode="External"/><Relationship Id="rId5" Type="http://schemas.openxmlformats.org/officeDocument/2006/relationships/hyperlink" Target="https://rd-agri.fr/detail/PROJET/collectifs_agroecologie_21agiara_062" TargetMode="External"/><Relationship Id="rId4" Type="http://schemas.openxmlformats.org/officeDocument/2006/relationships/hyperlink" Target="https://rd-agri.fr/detail/PROJET/collectifs_agroecologie_21agiara_064"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0"/>
  <sheetViews>
    <sheetView tabSelected="1" workbookViewId="0">
      <pane xSplit="2" ySplit="1" topLeftCell="C2" activePane="bottomRight" state="frozenSplit"/>
      <selection pane="topRight" activeCell="C1" sqref="C1"/>
      <selection pane="bottomLeft" activeCell="A2" sqref="A2"/>
      <selection pane="bottomRight" activeCell="J19" sqref="J19"/>
    </sheetView>
  </sheetViews>
  <sheetFormatPr baseColWidth="10" defaultColWidth="9.140625" defaultRowHeight="15" x14ac:dyDescent="0.25"/>
  <cols>
    <col min="1" max="1" width="11" customWidth="1"/>
    <col min="2" max="2" width="15" customWidth="1"/>
    <col min="3" max="3" width="14" customWidth="1"/>
    <col min="4" max="4" width="24" customWidth="1"/>
    <col min="5" max="5" width="22" customWidth="1"/>
    <col min="6" max="6" width="64" customWidth="1"/>
    <col min="7" max="7" width="14" customWidth="1"/>
    <col min="8" max="8" width="23" customWidth="1"/>
    <col min="9" max="9" width="22" customWidth="1"/>
    <col min="10" max="10" width="29" customWidth="1"/>
    <col min="11" max="11" width="33.140625" customWidth="1"/>
    <col min="12" max="12" width="34" customWidth="1"/>
    <col min="13" max="13" width="21" customWidth="1"/>
    <col min="14" max="15" width="64" customWidth="1"/>
    <col min="16" max="16" width="11" customWidth="1"/>
    <col min="17" max="17" width="21" customWidth="1"/>
    <col min="18" max="18" width="51" customWidth="1"/>
    <col min="19" max="19" width="18.85546875" customWidth="1"/>
    <col min="20" max="20" width="17.85546875" customWidth="1"/>
    <col min="21" max="22" width="48" customWidth="1"/>
    <col min="23" max="23" width="64" customWidth="1"/>
    <col min="24" max="24" width="37" customWidth="1"/>
    <col min="25" max="25" width="51" style="8" customWidth="1"/>
    <col min="26" max="26" width="45" customWidth="1"/>
    <col min="27" max="27" width="64" customWidth="1"/>
    <col min="28" max="28" width="36" customWidth="1"/>
    <col min="29" max="36" width="64" customWidth="1"/>
    <col min="37" max="37" width="73.85546875" customWidth="1"/>
    <col min="38" max="38" width="28" customWidth="1"/>
  </cols>
  <sheetData>
    <row r="1" spans="1:38" ht="45"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12</v>
      </c>
      <c r="R1" s="1" t="s">
        <v>16</v>
      </c>
      <c r="S1" s="4" t="s">
        <v>17</v>
      </c>
      <c r="T1" s="4" t="s">
        <v>18</v>
      </c>
      <c r="U1" s="5" t="s">
        <v>1363</v>
      </c>
      <c r="V1" s="1" t="s">
        <v>19</v>
      </c>
      <c r="W1" s="1" t="s">
        <v>20</v>
      </c>
      <c r="X1" s="1" t="s">
        <v>21</v>
      </c>
      <c r="Y1" s="8" t="s">
        <v>22</v>
      </c>
      <c r="Z1" s="1" t="s">
        <v>23</v>
      </c>
      <c r="AA1" s="1" t="s">
        <v>24</v>
      </c>
      <c r="AB1" s="1" t="s">
        <v>25</v>
      </c>
      <c r="AC1" s="1" t="s">
        <v>26</v>
      </c>
      <c r="AD1" s="1" t="s">
        <v>27</v>
      </c>
      <c r="AE1" s="1" t="s">
        <v>28</v>
      </c>
      <c r="AF1" s="1" t="s">
        <v>29</v>
      </c>
      <c r="AG1" s="1" t="s">
        <v>30</v>
      </c>
      <c r="AH1" s="1" t="s">
        <v>31</v>
      </c>
      <c r="AI1" s="1" t="s">
        <v>32</v>
      </c>
      <c r="AJ1" s="1" t="s">
        <v>33</v>
      </c>
      <c r="AK1" s="1" t="s">
        <v>34</v>
      </c>
      <c r="AL1" s="1" t="s">
        <v>35</v>
      </c>
    </row>
    <row r="2" spans="1:38" x14ac:dyDescent="0.25">
      <c r="A2" t="s">
        <v>36</v>
      </c>
      <c r="B2" t="s">
        <v>1180</v>
      </c>
      <c r="C2" t="s">
        <v>37</v>
      </c>
      <c r="D2" t="s">
        <v>671</v>
      </c>
      <c r="E2" t="s">
        <v>39</v>
      </c>
      <c r="F2" t="s">
        <v>40</v>
      </c>
      <c r="G2" t="s">
        <v>41</v>
      </c>
      <c r="H2" t="s">
        <v>42</v>
      </c>
      <c r="I2" t="s">
        <v>43</v>
      </c>
      <c r="J2" s="7" t="s">
        <v>44</v>
      </c>
      <c r="K2" t="s">
        <v>45</v>
      </c>
      <c r="L2" t="s">
        <v>46</v>
      </c>
      <c r="M2" t="s">
        <v>47</v>
      </c>
      <c r="N2" t="s">
        <v>48</v>
      </c>
      <c r="O2" t="s">
        <v>49</v>
      </c>
      <c r="P2" t="s">
        <v>50</v>
      </c>
      <c r="Q2" t="s">
        <v>47</v>
      </c>
      <c r="R2" t="s">
        <v>51</v>
      </c>
      <c r="S2" s="3">
        <v>6</v>
      </c>
      <c r="T2" s="3">
        <v>8</v>
      </c>
      <c r="U2" s="3">
        <v>550</v>
      </c>
      <c r="V2">
        <v>550</v>
      </c>
      <c r="W2" t="s">
        <v>52</v>
      </c>
      <c r="X2" t="s">
        <v>53</v>
      </c>
      <c r="Y2" s="8" t="s">
        <v>54</v>
      </c>
      <c r="Z2" t="s">
        <v>55</v>
      </c>
      <c r="AA2" t="s">
        <v>56</v>
      </c>
      <c r="AB2" t="s">
        <v>57</v>
      </c>
      <c r="AC2" t="s">
        <v>58</v>
      </c>
      <c r="AD2" t="s">
        <v>59</v>
      </c>
      <c r="AE2" t="s">
        <v>60</v>
      </c>
      <c r="AF2" t="s">
        <v>61</v>
      </c>
      <c r="AG2" t="s">
        <v>62</v>
      </c>
      <c r="AH2" t="s">
        <v>63</v>
      </c>
      <c r="AI2" t="s">
        <v>64</v>
      </c>
      <c r="AJ2" t="s">
        <v>65</v>
      </c>
      <c r="AK2" t="s">
        <v>1265</v>
      </c>
      <c r="AL2" t="s">
        <v>66</v>
      </c>
    </row>
    <row r="3" spans="1:38" x14ac:dyDescent="0.25">
      <c r="A3" t="s">
        <v>67</v>
      </c>
      <c r="B3" t="s">
        <v>1181</v>
      </c>
      <c r="C3" t="s">
        <v>37</v>
      </c>
      <c r="D3" t="s">
        <v>671</v>
      </c>
      <c r="E3" t="s">
        <v>39</v>
      </c>
      <c r="F3" t="s">
        <v>68</v>
      </c>
      <c r="G3" t="s">
        <v>41</v>
      </c>
      <c r="H3" t="s">
        <v>42</v>
      </c>
      <c r="I3" t="s">
        <v>43</v>
      </c>
      <c r="J3" s="7" t="s">
        <v>44</v>
      </c>
      <c r="K3" t="s">
        <v>69</v>
      </c>
      <c r="L3" t="s">
        <v>46</v>
      </c>
      <c r="M3" t="s">
        <v>47</v>
      </c>
      <c r="N3" t="s">
        <v>70</v>
      </c>
      <c r="O3" t="s">
        <v>71</v>
      </c>
      <c r="P3" t="s">
        <v>72</v>
      </c>
      <c r="Q3" t="s">
        <v>47</v>
      </c>
      <c r="R3" t="s">
        <v>73</v>
      </c>
      <c r="S3" s="3">
        <v>5</v>
      </c>
      <c r="T3" s="3">
        <v>9</v>
      </c>
      <c r="U3" s="3">
        <f>_xlfn.NUMBERVALUE(V3)</f>
        <v>407</v>
      </c>
      <c r="V3">
        <v>407</v>
      </c>
      <c r="W3" t="s">
        <v>52</v>
      </c>
      <c r="X3" t="s">
        <v>53</v>
      </c>
      <c r="Y3" s="8" t="s">
        <v>54</v>
      </c>
      <c r="Z3" t="s">
        <v>55</v>
      </c>
      <c r="AA3" t="s">
        <v>74</v>
      </c>
      <c r="AB3" t="s">
        <v>57</v>
      </c>
      <c r="AC3" t="s">
        <v>75</v>
      </c>
      <c r="AD3" t="s">
        <v>63</v>
      </c>
      <c r="AE3" t="s">
        <v>62</v>
      </c>
      <c r="AF3" t="s">
        <v>59</v>
      </c>
      <c r="AG3" t="s">
        <v>76</v>
      </c>
      <c r="AH3" t="s">
        <v>77</v>
      </c>
      <c r="AI3" t="s">
        <v>78</v>
      </c>
      <c r="AJ3" t="s">
        <v>79</v>
      </c>
      <c r="AK3" t="s">
        <v>1266</v>
      </c>
      <c r="AL3" t="s">
        <v>66</v>
      </c>
    </row>
    <row r="4" spans="1:38" x14ac:dyDescent="0.25">
      <c r="A4" t="s">
        <v>80</v>
      </c>
      <c r="B4" t="s">
        <v>1182</v>
      </c>
      <c r="C4" t="s">
        <v>37</v>
      </c>
      <c r="D4" t="s">
        <v>38</v>
      </c>
      <c r="E4" t="s">
        <v>39</v>
      </c>
      <c r="F4" t="s">
        <v>81</v>
      </c>
      <c r="G4" t="s">
        <v>41</v>
      </c>
      <c r="H4" t="s">
        <v>42</v>
      </c>
      <c r="I4" t="s">
        <v>43</v>
      </c>
      <c r="J4" s="7" t="s">
        <v>44</v>
      </c>
      <c r="K4" t="s">
        <v>82</v>
      </c>
      <c r="L4" t="s">
        <v>46</v>
      </c>
      <c r="M4" t="s">
        <v>83</v>
      </c>
      <c r="N4" t="s">
        <v>84</v>
      </c>
      <c r="O4" t="s">
        <v>85</v>
      </c>
      <c r="P4" t="s">
        <v>86</v>
      </c>
      <c r="Q4" t="s">
        <v>83</v>
      </c>
      <c r="R4" t="s">
        <v>87</v>
      </c>
      <c r="S4" s="3">
        <v>8</v>
      </c>
      <c r="T4" s="3">
        <v>24</v>
      </c>
      <c r="U4" s="3">
        <f t="shared" ref="U4:U67" si="0">_xlfn.NUMBERVALUE(V4)</f>
        <v>960</v>
      </c>
      <c r="V4">
        <v>960</v>
      </c>
      <c r="W4" t="s">
        <v>52</v>
      </c>
      <c r="X4" t="s">
        <v>53</v>
      </c>
      <c r="Y4" s="8" t="s">
        <v>54</v>
      </c>
      <c r="Z4" t="s">
        <v>55</v>
      </c>
      <c r="AA4" t="s">
        <v>88</v>
      </c>
      <c r="AB4" t="s">
        <v>89</v>
      </c>
      <c r="AC4" t="s">
        <v>38</v>
      </c>
      <c r="AD4" t="s">
        <v>63</v>
      </c>
      <c r="AE4" t="s">
        <v>90</v>
      </c>
      <c r="AF4" t="s">
        <v>91</v>
      </c>
      <c r="AG4" t="s">
        <v>62</v>
      </c>
      <c r="AH4" t="s">
        <v>59</v>
      </c>
      <c r="AI4" t="s">
        <v>92</v>
      </c>
      <c r="AJ4" t="s">
        <v>93</v>
      </c>
      <c r="AK4" t="s">
        <v>1267</v>
      </c>
      <c r="AL4" t="s">
        <v>66</v>
      </c>
    </row>
    <row r="5" spans="1:38" x14ac:dyDescent="0.25">
      <c r="A5" t="s">
        <v>94</v>
      </c>
      <c r="B5" t="s">
        <v>1183</v>
      </c>
      <c r="C5" t="s">
        <v>37</v>
      </c>
      <c r="D5" t="s">
        <v>671</v>
      </c>
      <c r="E5" t="s">
        <v>39</v>
      </c>
      <c r="F5" t="s">
        <v>95</v>
      </c>
      <c r="G5" t="s">
        <v>41</v>
      </c>
      <c r="H5" t="s">
        <v>42</v>
      </c>
      <c r="I5" t="s">
        <v>43</v>
      </c>
      <c r="J5" s="7" t="s">
        <v>96</v>
      </c>
      <c r="K5" t="s">
        <v>97</v>
      </c>
      <c r="L5" t="s">
        <v>46</v>
      </c>
      <c r="M5" t="s">
        <v>98</v>
      </c>
      <c r="N5" t="s">
        <v>99</v>
      </c>
      <c r="O5" t="s">
        <v>100</v>
      </c>
      <c r="P5" t="s">
        <v>101</v>
      </c>
      <c r="Q5" t="s">
        <v>102</v>
      </c>
      <c r="R5" t="s">
        <v>103</v>
      </c>
      <c r="S5" s="3">
        <v>7</v>
      </c>
      <c r="T5" s="3">
        <v>26</v>
      </c>
      <c r="U5" s="3">
        <f t="shared" si="0"/>
        <v>955</v>
      </c>
      <c r="V5">
        <v>955</v>
      </c>
      <c r="W5" t="s">
        <v>52</v>
      </c>
      <c r="X5" t="s">
        <v>53</v>
      </c>
      <c r="Y5" s="8" t="s">
        <v>54</v>
      </c>
      <c r="Z5" t="s">
        <v>55</v>
      </c>
      <c r="AA5" t="s">
        <v>74</v>
      </c>
      <c r="AB5" t="s">
        <v>89</v>
      </c>
      <c r="AC5" t="s">
        <v>104</v>
      </c>
      <c r="AD5" t="s">
        <v>105</v>
      </c>
      <c r="AE5" t="s">
        <v>90</v>
      </c>
      <c r="AF5" t="s">
        <v>91</v>
      </c>
      <c r="AG5" t="s">
        <v>77</v>
      </c>
      <c r="AH5" t="s">
        <v>62</v>
      </c>
      <c r="AI5" t="s">
        <v>106</v>
      </c>
      <c r="AJ5" t="s">
        <v>107</v>
      </c>
      <c r="AK5" t="s">
        <v>1268</v>
      </c>
      <c r="AL5" t="s">
        <v>66</v>
      </c>
    </row>
    <row r="6" spans="1:38" x14ac:dyDescent="0.25">
      <c r="A6" t="s">
        <v>108</v>
      </c>
      <c r="B6" t="s">
        <v>1184</v>
      </c>
      <c r="C6" t="s">
        <v>37</v>
      </c>
      <c r="D6" t="s">
        <v>671</v>
      </c>
      <c r="E6" t="s">
        <v>39</v>
      </c>
      <c r="F6" t="s">
        <v>109</v>
      </c>
      <c r="G6" t="s">
        <v>41</v>
      </c>
      <c r="H6" t="s">
        <v>42</v>
      </c>
      <c r="I6" t="s">
        <v>43</v>
      </c>
      <c r="J6" s="7" t="s">
        <v>110</v>
      </c>
      <c r="K6" t="s">
        <v>111</v>
      </c>
      <c r="L6" t="s">
        <v>112</v>
      </c>
      <c r="M6" t="s">
        <v>113</v>
      </c>
      <c r="N6" t="s">
        <v>114</v>
      </c>
      <c r="O6" t="s">
        <v>115</v>
      </c>
      <c r="P6" t="s">
        <v>116</v>
      </c>
      <c r="Q6" t="s">
        <v>113</v>
      </c>
      <c r="R6" t="s">
        <v>117</v>
      </c>
      <c r="S6" s="3">
        <v>5</v>
      </c>
      <c r="T6" s="3">
        <v>7</v>
      </c>
      <c r="U6" s="3">
        <f t="shared" si="0"/>
        <v>720</v>
      </c>
      <c r="V6">
        <v>720</v>
      </c>
      <c r="W6" t="s">
        <v>118</v>
      </c>
      <c r="X6" t="s">
        <v>112</v>
      </c>
      <c r="Y6" s="8" t="s">
        <v>38</v>
      </c>
      <c r="Z6" t="s">
        <v>117</v>
      </c>
      <c r="AA6" t="s">
        <v>119</v>
      </c>
      <c r="AB6" t="s">
        <v>89</v>
      </c>
      <c r="AC6" t="s">
        <v>120</v>
      </c>
      <c r="AD6" t="s">
        <v>63</v>
      </c>
      <c r="AE6" t="s">
        <v>77</v>
      </c>
      <c r="AF6" t="s">
        <v>76</v>
      </c>
      <c r="AG6" t="s">
        <v>121</v>
      </c>
      <c r="AH6" t="s">
        <v>90</v>
      </c>
      <c r="AI6" t="s">
        <v>122</v>
      </c>
      <c r="AJ6" t="s">
        <v>123</v>
      </c>
      <c r="AK6" t="s">
        <v>1269</v>
      </c>
      <c r="AL6" t="s">
        <v>124</v>
      </c>
    </row>
    <row r="7" spans="1:38" x14ac:dyDescent="0.25">
      <c r="A7" t="s">
        <v>125</v>
      </c>
      <c r="B7" t="s">
        <v>1185</v>
      </c>
      <c r="C7" t="s">
        <v>37</v>
      </c>
      <c r="D7" t="s">
        <v>671</v>
      </c>
      <c r="E7" t="s">
        <v>39</v>
      </c>
      <c r="F7" t="s">
        <v>126</v>
      </c>
      <c r="G7" t="s">
        <v>41</v>
      </c>
      <c r="H7" t="s">
        <v>42</v>
      </c>
      <c r="I7" t="s">
        <v>43</v>
      </c>
      <c r="J7" s="7" t="s">
        <v>127</v>
      </c>
      <c r="K7" t="s">
        <v>128</v>
      </c>
      <c r="L7" t="s">
        <v>129</v>
      </c>
      <c r="M7" t="s">
        <v>130</v>
      </c>
      <c r="N7" t="s">
        <v>131</v>
      </c>
      <c r="O7" t="s">
        <v>132</v>
      </c>
      <c r="P7" t="s">
        <v>133</v>
      </c>
      <c r="Q7" t="s">
        <v>130</v>
      </c>
      <c r="R7" t="s">
        <v>134</v>
      </c>
      <c r="S7" s="3">
        <v>41</v>
      </c>
      <c r="T7" s="3">
        <v>60</v>
      </c>
      <c r="U7" s="3">
        <f t="shared" si="0"/>
        <v>4500</v>
      </c>
      <c r="V7">
        <v>4500</v>
      </c>
      <c r="W7" t="s">
        <v>135</v>
      </c>
      <c r="X7" t="s">
        <v>136</v>
      </c>
      <c r="Y7" s="8" t="s">
        <v>137</v>
      </c>
      <c r="Z7" t="s">
        <v>138</v>
      </c>
      <c r="AA7" t="s">
        <v>139</v>
      </c>
      <c r="AB7" t="s">
        <v>89</v>
      </c>
      <c r="AC7" t="s">
        <v>38</v>
      </c>
      <c r="AD7" t="s">
        <v>62</v>
      </c>
      <c r="AE7" t="s">
        <v>63</v>
      </c>
      <c r="AF7" t="s">
        <v>91</v>
      </c>
      <c r="AG7" t="s">
        <v>38</v>
      </c>
      <c r="AH7" t="s">
        <v>38</v>
      </c>
      <c r="AI7" t="s">
        <v>140</v>
      </c>
      <c r="AJ7" t="s">
        <v>141</v>
      </c>
      <c r="AK7" t="s">
        <v>1270</v>
      </c>
      <c r="AL7" t="s">
        <v>38</v>
      </c>
    </row>
    <row r="8" spans="1:38" x14ac:dyDescent="0.25">
      <c r="A8" t="s">
        <v>142</v>
      </c>
      <c r="B8" t="s">
        <v>1186</v>
      </c>
      <c r="C8" t="s">
        <v>37</v>
      </c>
      <c r="D8" t="s">
        <v>671</v>
      </c>
      <c r="E8" t="s">
        <v>39</v>
      </c>
      <c r="F8" t="s">
        <v>143</v>
      </c>
      <c r="G8" t="s">
        <v>41</v>
      </c>
      <c r="H8" t="s">
        <v>42</v>
      </c>
      <c r="I8" t="s">
        <v>144</v>
      </c>
      <c r="J8" s="7" t="s">
        <v>44</v>
      </c>
      <c r="K8" t="s">
        <v>145</v>
      </c>
      <c r="L8" t="s">
        <v>112</v>
      </c>
      <c r="M8" t="s">
        <v>146</v>
      </c>
      <c r="N8" t="s">
        <v>147</v>
      </c>
      <c r="O8" t="s">
        <v>148</v>
      </c>
      <c r="P8" t="s">
        <v>149</v>
      </c>
      <c r="Q8" t="s">
        <v>146</v>
      </c>
      <c r="R8" t="s">
        <v>150</v>
      </c>
      <c r="S8" s="3">
        <v>5</v>
      </c>
      <c r="T8" s="3">
        <v>8</v>
      </c>
      <c r="U8" s="3">
        <f t="shared" si="0"/>
        <v>150</v>
      </c>
      <c r="V8">
        <v>150</v>
      </c>
      <c r="W8" t="s">
        <v>151</v>
      </c>
      <c r="X8" t="s">
        <v>136</v>
      </c>
      <c r="Y8" s="8" t="s">
        <v>152</v>
      </c>
      <c r="Z8" t="s">
        <v>153</v>
      </c>
      <c r="AA8" t="s">
        <v>154</v>
      </c>
      <c r="AB8" t="s">
        <v>155</v>
      </c>
      <c r="AC8" t="s">
        <v>156</v>
      </c>
      <c r="AD8" t="s">
        <v>157</v>
      </c>
      <c r="AE8" t="s">
        <v>158</v>
      </c>
      <c r="AF8" t="s">
        <v>38</v>
      </c>
      <c r="AG8" t="s">
        <v>38</v>
      </c>
      <c r="AH8" t="s">
        <v>38</v>
      </c>
      <c r="AI8" t="s">
        <v>159</v>
      </c>
      <c r="AJ8" t="s">
        <v>160</v>
      </c>
      <c r="AK8" t="s">
        <v>1271</v>
      </c>
      <c r="AL8" t="s">
        <v>38</v>
      </c>
    </row>
    <row r="9" spans="1:38" x14ac:dyDescent="0.25">
      <c r="A9" t="s">
        <v>161</v>
      </c>
      <c r="B9" t="s">
        <v>1187</v>
      </c>
      <c r="C9" t="s">
        <v>37</v>
      </c>
      <c r="D9" t="s">
        <v>38</v>
      </c>
      <c r="E9" t="s">
        <v>39</v>
      </c>
      <c r="F9" t="s">
        <v>162</v>
      </c>
      <c r="G9" t="s">
        <v>41</v>
      </c>
      <c r="H9" t="s">
        <v>42</v>
      </c>
      <c r="I9" t="s">
        <v>144</v>
      </c>
      <c r="J9" s="7" t="s">
        <v>163</v>
      </c>
      <c r="K9" t="s">
        <v>164</v>
      </c>
      <c r="L9" t="s">
        <v>165</v>
      </c>
      <c r="M9" t="s">
        <v>83</v>
      </c>
      <c r="N9" t="s">
        <v>166</v>
      </c>
      <c r="O9" t="s">
        <v>167</v>
      </c>
      <c r="P9" t="s">
        <v>168</v>
      </c>
      <c r="Q9" t="s">
        <v>83</v>
      </c>
      <c r="R9" t="s">
        <v>169</v>
      </c>
      <c r="S9" s="3">
        <v>7</v>
      </c>
      <c r="T9" s="3">
        <v>13</v>
      </c>
      <c r="U9" s="3">
        <f t="shared" si="0"/>
        <v>600</v>
      </c>
      <c r="V9">
        <v>600</v>
      </c>
      <c r="W9" t="s">
        <v>170</v>
      </c>
      <c r="X9" t="s">
        <v>165</v>
      </c>
      <c r="Y9" s="8" t="s">
        <v>171</v>
      </c>
      <c r="Z9" t="s">
        <v>38</v>
      </c>
      <c r="AA9" t="s">
        <v>172</v>
      </c>
      <c r="AB9" t="s">
        <v>155</v>
      </c>
      <c r="AC9" t="s">
        <v>173</v>
      </c>
      <c r="AD9" t="s">
        <v>60</v>
      </c>
      <c r="AE9" t="s">
        <v>174</v>
      </c>
      <c r="AF9" t="s">
        <v>91</v>
      </c>
      <c r="AG9" t="s">
        <v>90</v>
      </c>
      <c r="AH9" t="s">
        <v>38</v>
      </c>
      <c r="AI9" t="s">
        <v>175</v>
      </c>
      <c r="AJ9" t="s">
        <v>176</v>
      </c>
      <c r="AK9" t="s">
        <v>1272</v>
      </c>
      <c r="AL9" t="s">
        <v>177</v>
      </c>
    </row>
    <row r="10" spans="1:38" x14ac:dyDescent="0.25">
      <c r="A10" t="s">
        <v>178</v>
      </c>
      <c r="B10" t="s">
        <v>1188</v>
      </c>
      <c r="C10" t="s">
        <v>37</v>
      </c>
      <c r="D10" t="s">
        <v>38</v>
      </c>
      <c r="E10" t="s">
        <v>39</v>
      </c>
      <c r="F10" t="s">
        <v>179</v>
      </c>
      <c r="G10" t="s">
        <v>41</v>
      </c>
      <c r="H10" t="s">
        <v>42</v>
      </c>
      <c r="I10" t="s">
        <v>144</v>
      </c>
      <c r="J10" s="7" t="s">
        <v>180</v>
      </c>
      <c r="K10" t="s">
        <v>181</v>
      </c>
      <c r="L10" t="s">
        <v>46</v>
      </c>
      <c r="M10" t="s">
        <v>113</v>
      </c>
      <c r="N10" t="s">
        <v>182</v>
      </c>
      <c r="O10" t="s">
        <v>183</v>
      </c>
      <c r="P10" t="s">
        <v>184</v>
      </c>
      <c r="Q10" t="s">
        <v>113</v>
      </c>
      <c r="R10" t="s">
        <v>185</v>
      </c>
      <c r="S10" s="3">
        <v>4</v>
      </c>
      <c r="T10" s="3">
        <v>11</v>
      </c>
      <c r="U10" s="3">
        <f t="shared" si="0"/>
        <v>365</v>
      </c>
      <c r="V10">
        <v>365</v>
      </c>
      <c r="W10" t="s">
        <v>52</v>
      </c>
      <c r="X10" t="s">
        <v>53</v>
      </c>
      <c r="Y10" s="8" t="s">
        <v>186</v>
      </c>
      <c r="Z10" t="s">
        <v>187</v>
      </c>
      <c r="AA10" t="s">
        <v>188</v>
      </c>
      <c r="AB10" t="s">
        <v>155</v>
      </c>
      <c r="AC10" t="s">
        <v>189</v>
      </c>
      <c r="AD10" t="s">
        <v>90</v>
      </c>
      <c r="AE10" t="s">
        <v>62</v>
      </c>
      <c r="AF10" t="s">
        <v>60</v>
      </c>
      <c r="AG10" t="s">
        <v>91</v>
      </c>
      <c r="AH10" t="s">
        <v>38</v>
      </c>
      <c r="AI10" t="s">
        <v>190</v>
      </c>
      <c r="AJ10" t="s">
        <v>191</v>
      </c>
      <c r="AK10" t="s">
        <v>1273</v>
      </c>
      <c r="AL10" t="s">
        <v>66</v>
      </c>
    </row>
    <row r="11" spans="1:38" x14ac:dyDescent="0.25">
      <c r="A11" t="s">
        <v>192</v>
      </c>
      <c r="B11" t="s">
        <v>1189</v>
      </c>
      <c r="C11" t="s">
        <v>37</v>
      </c>
      <c r="D11" t="s">
        <v>38</v>
      </c>
      <c r="E11" t="s">
        <v>39</v>
      </c>
      <c r="F11" t="s">
        <v>193</v>
      </c>
      <c r="G11" t="s">
        <v>41</v>
      </c>
      <c r="H11" t="s">
        <v>42</v>
      </c>
      <c r="I11" t="s">
        <v>144</v>
      </c>
      <c r="J11" s="7" t="s">
        <v>44</v>
      </c>
      <c r="K11" t="s">
        <v>194</v>
      </c>
      <c r="L11" t="s">
        <v>112</v>
      </c>
      <c r="M11" t="s">
        <v>83</v>
      </c>
      <c r="N11" t="s">
        <v>195</v>
      </c>
      <c r="O11" t="s">
        <v>196</v>
      </c>
      <c r="P11" t="s">
        <v>197</v>
      </c>
      <c r="Q11" t="s">
        <v>83</v>
      </c>
      <c r="R11" t="s">
        <v>198</v>
      </c>
      <c r="S11" s="3">
        <v>5</v>
      </c>
      <c r="T11" s="3">
        <v>6</v>
      </c>
      <c r="U11" s="3">
        <f t="shared" si="0"/>
        <v>185</v>
      </c>
      <c r="V11">
        <v>185</v>
      </c>
      <c r="W11" t="s">
        <v>199</v>
      </c>
      <c r="X11" t="s">
        <v>136</v>
      </c>
      <c r="Y11" s="8" t="s">
        <v>200</v>
      </c>
      <c r="Z11" t="s">
        <v>38</v>
      </c>
      <c r="AA11" t="s">
        <v>201</v>
      </c>
      <c r="AB11" t="s">
        <v>155</v>
      </c>
      <c r="AC11" t="s">
        <v>202</v>
      </c>
      <c r="AD11" t="s">
        <v>59</v>
      </c>
      <c r="AE11" t="s">
        <v>91</v>
      </c>
      <c r="AF11" t="s">
        <v>90</v>
      </c>
      <c r="AG11" t="s">
        <v>62</v>
      </c>
      <c r="AH11" t="s">
        <v>38</v>
      </c>
      <c r="AI11" t="s">
        <v>203</v>
      </c>
      <c r="AJ11" t="s">
        <v>204</v>
      </c>
      <c r="AK11" t="s">
        <v>1274</v>
      </c>
      <c r="AL11" t="s">
        <v>177</v>
      </c>
    </row>
    <row r="12" spans="1:38" x14ac:dyDescent="0.25">
      <c r="A12" t="s">
        <v>205</v>
      </c>
      <c r="B12" t="s">
        <v>1190</v>
      </c>
      <c r="C12" t="s">
        <v>37</v>
      </c>
      <c r="D12" t="s">
        <v>671</v>
      </c>
      <c r="E12" t="s">
        <v>39</v>
      </c>
      <c r="F12" t="s">
        <v>206</v>
      </c>
      <c r="G12" t="s">
        <v>41</v>
      </c>
      <c r="H12" t="s">
        <v>42</v>
      </c>
      <c r="I12" t="s">
        <v>207</v>
      </c>
      <c r="J12" s="7" t="s">
        <v>110</v>
      </c>
      <c r="K12" t="s">
        <v>208</v>
      </c>
      <c r="L12" t="s">
        <v>209</v>
      </c>
      <c r="M12" t="s">
        <v>210</v>
      </c>
      <c r="N12" t="s">
        <v>211</v>
      </c>
      <c r="O12" t="s">
        <v>212</v>
      </c>
      <c r="P12" t="s">
        <v>213</v>
      </c>
      <c r="Q12" t="s">
        <v>214</v>
      </c>
      <c r="R12" t="s">
        <v>215</v>
      </c>
      <c r="S12" s="3">
        <v>18</v>
      </c>
      <c r="T12" s="3">
        <v>26</v>
      </c>
      <c r="U12" s="3">
        <f t="shared" si="0"/>
        <v>3610</v>
      </c>
      <c r="V12">
        <v>3610</v>
      </c>
      <c r="W12" t="s">
        <v>216</v>
      </c>
      <c r="X12" t="s">
        <v>136</v>
      </c>
      <c r="Y12" s="8" t="s">
        <v>217</v>
      </c>
      <c r="Z12" t="s">
        <v>218</v>
      </c>
      <c r="AA12" t="s">
        <v>219</v>
      </c>
      <c r="AB12" t="s">
        <v>155</v>
      </c>
      <c r="AC12" t="s">
        <v>220</v>
      </c>
      <c r="AD12" t="s">
        <v>90</v>
      </c>
      <c r="AE12" t="s">
        <v>60</v>
      </c>
      <c r="AF12" t="s">
        <v>61</v>
      </c>
      <c r="AG12" t="s">
        <v>38</v>
      </c>
      <c r="AH12" t="s">
        <v>38</v>
      </c>
      <c r="AI12" t="s">
        <v>221</v>
      </c>
      <c r="AJ12" t="s">
        <v>222</v>
      </c>
      <c r="AK12" t="s">
        <v>1275</v>
      </c>
      <c r="AL12" t="s">
        <v>124</v>
      </c>
    </row>
    <row r="13" spans="1:38" x14ac:dyDescent="0.25">
      <c r="A13" t="s">
        <v>223</v>
      </c>
      <c r="B13" t="s">
        <v>1191</v>
      </c>
      <c r="C13" t="s">
        <v>37</v>
      </c>
      <c r="D13" t="s">
        <v>671</v>
      </c>
      <c r="E13" t="s">
        <v>39</v>
      </c>
      <c r="F13" t="s">
        <v>224</v>
      </c>
      <c r="G13" t="s">
        <v>41</v>
      </c>
      <c r="H13" t="s">
        <v>42</v>
      </c>
      <c r="I13" t="s">
        <v>207</v>
      </c>
      <c r="J13" s="7" t="s">
        <v>110</v>
      </c>
      <c r="K13" t="s">
        <v>225</v>
      </c>
      <c r="L13" t="s">
        <v>112</v>
      </c>
      <c r="M13" t="s">
        <v>130</v>
      </c>
      <c r="N13" t="s">
        <v>226</v>
      </c>
      <c r="O13" t="s">
        <v>227</v>
      </c>
      <c r="P13" t="s">
        <v>228</v>
      </c>
      <c r="Q13" t="s">
        <v>130</v>
      </c>
      <c r="R13" t="s">
        <v>229</v>
      </c>
      <c r="S13" s="3">
        <v>13</v>
      </c>
      <c r="T13" s="3">
        <v>21</v>
      </c>
      <c r="U13" s="3">
        <f t="shared" si="0"/>
        <v>1420</v>
      </c>
      <c r="V13">
        <v>1420</v>
      </c>
      <c r="W13" t="s">
        <v>151</v>
      </c>
      <c r="X13" t="s">
        <v>136</v>
      </c>
      <c r="Y13" s="8" t="s">
        <v>230</v>
      </c>
      <c r="Z13" t="s">
        <v>231</v>
      </c>
      <c r="AA13" t="s">
        <v>232</v>
      </c>
      <c r="AB13" t="s">
        <v>89</v>
      </c>
      <c r="AC13" t="s">
        <v>233</v>
      </c>
      <c r="AD13" t="s">
        <v>157</v>
      </c>
      <c r="AE13" t="s">
        <v>90</v>
      </c>
      <c r="AF13" t="s">
        <v>60</v>
      </c>
      <c r="AG13" t="s">
        <v>234</v>
      </c>
      <c r="AH13" t="s">
        <v>158</v>
      </c>
      <c r="AI13" t="s">
        <v>235</v>
      </c>
      <c r="AJ13" t="s">
        <v>236</v>
      </c>
      <c r="AK13" t="s">
        <v>1276</v>
      </c>
      <c r="AL13" t="s">
        <v>124</v>
      </c>
    </row>
    <row r="14" spans="1:38" x14ac:dyDescent="0.25">
      <c r="A14" t="s">
        <v>237</v>
      </c>
      <c r="B14" t="s">
        <v>1192</v>
      </c>
      <c r="C14" t="s">
        <v>37</v>
      </c>
      <c r="D14" t="s">
        <v>671</v>
      </c>
      <c r="E14" t="s">
        <v>39</v>
      </c>
      <c r="F14" t="s">
        <v>238</v>
      </c>
      <c r="G14" t="s">
        <v>41</v>
      </c>
      <c r="H14" t="s">
        <v>42</v>
      </c>
      <c r="I14" t="s">
        <v>144</v>
      </c>
      <c r="J14" s="7" t="s">
        <v>44</v>
      </c>
      <c r="K14" t="s">
        <v>239</v>
      </c>
      <c r="L14" t="s">
        <v>46</v>
      </c>
      <c r="M14" t="s">
        <v>240</v>
      </c>
      <c r="N14" t="s">
        <v>241</v>
      </c>
      <c r="O14" t="s">
        <v>242</v>
      </c>
      <c r="P14" t="s">
        <v>243</v>
      </c>
      <c r="Q14" t="s">
        <v>240</v>
      </c>
      <c r="R14" t="s">
        <v>244</v>
      </c>
      <c r="S14" s="3">
        <v>6</v>
      </c>
      <c r="T14" s="3">
        <v>11</v>
      </c>
      <c r="U14" s="3">
        <f t="shared" si="0"/>
        <v>670</v>
      </c>
      <c r="V14">
        <v>670</v>
      </c>
      <c r="W14" t="s">
        <v>52</v>
      </c>
      <c r="X14" t="s">
        <v>53</v>
      </c>
      <c r="Y14" s="8" t="s">
        <v>54</v>
      </c>
      <c r="Z14" t="s">
        <v>55</v>
      </c>
      <c r="AA14" t="s">
        <v>245</v>
      </c>
      <c r="AB14" t="s">
        <v>246</v>
      </c>
      <c r="AC14" t="s">
        <v>38</v>
      </c>
      <c r="AD14" t="s">
        <v>61</v>
      </c>
      <c r="AE14" t="s">
        <v>62</v>
      </c>
      <c r="AF14" t="s">
        <v>59</v>
      </c>
      <c r="AG14" t="s">
        <v>60</v>
      </c>
      <c r="AH14" t="s">
        <v>158</v>
      </c>
      <c r="AI14" t="s">
        <v>247</v>
      </c>
      <c r="AJ14" t="s">
        <v>248</v>
      </c>
      <c r="AK14" t="s">
        <v>1277</v>
      </c>
      <c r="AL14" t="s">
        <v>66</v>
      </c>
    </row>
    <row r="15" spans="1:38" x14ac:dyDescent="0.25">
      <c r="A15" t="s">
        <v>249</v>
      </c>
      <c r="B15" t="s">
        <v>1193</v>
      </c>
      <c r="C15" t="s">
        <v>37</v>
      </c>
      <c r="D15" t="s">
        <v>671</v>
      </c>
      <c r="E15" t="s">
        <v>39</v>
      </c>
      <c r="F15" t="s">
        <v>250</v>
      </c>
      <c r="G15" t="s">
        <v>41</v>
      </c>
      <c r="H15" t="s">
        <v>42</v>
      </c>
      <c r="I15" t="s">
        <v>144</v>
      </c>
      <c r="J15" s="7" t="s">
        <v>44</v>
      </c>
      <c r="K15" t="s">
        <v>251</v>
      </c>
      <c r="L15" t="s">
        <v>112</v>
      </c>
      <c r="M15" t="s">
        <v>240</v>
      </c>
      <c r="N15" t="s">
        <v>252</v>
      </c>
      <c r="O15" t="s">
        <v>253</v>
      </c>
      <c r="P15" t="s">
        <v>254</v>
      </c>
      <c r="Q15" t="s">
        <v>240</v>
      </c>
      <c r="R15" t="s">
        <v>255</v>
      </c>
      <c r="S15" s="3">
        <v>11</v>
      </c>
      <c r="T15" s="3">
        <v>11</v>
      </c>
      <c r="U15" s="3">
        <f t="shared" si="0"/>
        <v>8</v>
      </c>
      <c r="V15">
        <v>8</v>
      </c>
      <c r="W15" t="s">
        <v>256</v>
      </c>
      <c r="X15" t="s">
        <v>136</v>
      </c>
      <c r="Y15" s="8" t="s">
        <v>257</v>
      </c>
      <c r="Z15" t="s">
        <v>258</v>
      </c>
      <c r="AA15" t="s">
        <v>259</v>
      </c>
      <c r="AB15" t="s">
        <v>260</v>
      </c>
      <c r="AC15" t="s">
        <v>38</v>
      </c>
      <c r="AD15" t="s">
        <v>59</v>
      </c>
      <c r="AE15" t="s">
        <v>105</v>
      </c>
      <c r="AF15" t="s">
        <v>121</v>
      </c>
      <c r="AG15" t="s">
        <v>38</v>
      </c>
      <c r="AH15" t="s">
        <v>38</v>
      </c>
      <c r="AI15" t="s">
        <v>261</v>
      </c>
      <c r="AJ15" t="s">
        <v>262</v>
      </c>
      <c r="AK15" t="s">
        <v>1278</v>
      </c>
      <c r="AL15" t="s">
        <v>38</v>
      </c>
    </row>
    <row r="16" spans="1:38" x14ac:dyDescent="0.25">
      <c r="A16" t="s">
        <v>263</v>
      </c>
      <c r="B16" t="s">
        <v>1194</v>
      </c>
      <c r="C16" t="s">
        <v>37</v>
      </c>
      <c r="D16" t="s">
        <v>571</v>
      </c>
      <c r="E16" t="s">
        <v>39</v>
      </c>
      <c r="F16" t="s">
        <v>264</v>
      </c>
      <c r="G16" t="s">
        <v>41</v>
      </c>
      <c r="H16" t="s">
        <v>42</v>
      </c>
      <c r="I16" t="s">
        <v>265</v>
      </c>
      <c r="J16" s="7" t="s">
        <v>266</v>
      </c>
      <c r="K16" t="s">
        <v>267</v>
      </c>
      <c r="L16" t="s">
        <v>53</v>
      </c>
      <c r="M16" t="s">
        <v>268</v>
      </c>
      <c r="N16" t="s">
        <v>269</v>
      </c>
      <c r="O16" t="s">
        <v>270</v>
      </c>
      <c r="P16" t="s">
        <v>271</v>
      </c>
      <c r="Q16" t="s">
        <v>268</v>
      </c>
      <c r="R16" t="s">
        <v>272</v>
      </c>
      <c r="S16" s="3">
        <v>4</v>
      </c>
      <c r="T16" s="3">
        <v>10</v>
      </c>
      <c r="U16" s="3">
        <f t="shared" si="0"/>
        <v>732</v>
      </c>
      <c r="V16">
        <v>732</v>
      </c>
      <c r="W16" t="s">
        <v>38</v>
      </c>
      <c r="X16" t="s">
        <v>38</v>
      </c>
      <c r="Y16" s="8" t="s">
        <v>38</v>
      </c>
      <c r="Z16" t="s">
        <v>38</v>
      </c>
      <c r="AA16" t="s">
        <v>273</v>
      </c>
      <c r="AB16" t="s">
        <v>89</v>
      </c>
      <c r="AC16" t="s">
        <v>38</v>
      </c>
      <c r="AD16" t="s">
        <v>62</v>
      </c>
      <c r="AE16" t="s">
        <v>38</v>
      </c>
      <c r="AF16" t="s">
        <v>38</v>
      </c>
      <c r="AG16" t="s">
        <v>38</v>
      </c>
      <c r="AH16" t="s">
        <v>38</v>
      </c>
      <c r="AI16" t="s">
        <v>274</v>
      </c>
      <c r="AJ16" t="s">
        <v>275</v>
      </c>
      <c r="AK16" t="s">
        <v>1279</v>
      </c>
      <c r="AL16" t="s">
        <v>124</v>
      </c>
    </row>
    <row r="17" spans="1:38" x14ac:dyDescent="0.25">
      <c r="A17" t="s">
        <v>276</v>
      </c>
      <c r="B17" t="s">
        <v>1195</v>
      </c>
      <c r="C17" t="s">
        <v>37</v>
      </c>
      <c r="D17" t="s">
        <v>571</v>
      </c>
      <c r="E17" t="s">
        <v>39</v>
      </c>
      <c r="F17" t="s">
        <v>277</v>
      </c>
      <c r="G17" t="s">
        <v>41</v>
      </c>
      <c r="H17" t="s">
        <v>42</v>
      </c>
      <c r="I17" t="s">
        <v>265</v>
      </c>
      <c r="J17" s="7" t="s">
        <v>278</v>
      </c>
      <c r="K17" t="s">
        <v>279</v>
      </c>
      <c r="L17" t="s">
        <v>129</v>
      </c>
      <c r="M17" t="s">
        <v>280</v>
      </c>
      <c r="N17" t="s">
        <v>281</v>
      </c>
      <c r="O17" t="s">
        <v>282</v>
      </c>
      <c r="P17" t="s">
        <v>283</v>
      </c>
      <c r="Q17" t="s">
        <v>280</v>
      </c>
      <c r="R17" t="s">
        <v>284</v>
      </c>
      <c r="S17" s="3">
        <v>32</v>
      </c>
      <c r="T17" s="3">
        <v>32</v>
      </c>
      <c r="U17" s="3">
        <f t="shared" si="0"/>
        <v>3700</v>
      </c>
      <c r="V17">
        <v>3700</v>
      </c>
      <c r="W17" t="s">
        <v>285</v>
      </c>
      <c r="X17" t="s">
        <v>129</v>
      </c>
      <c r="Y17" s="8" t="s">
        <v>286</v>
      </c>
      <c r="Z17" t="s">
        <v>287</v>
      </c>
      <c r="AA17" t="s">
        <v>288</v>
      </c>
      <c r="AB17" t="s">
        <v>155</v>
      </c>
      <c r="AC17" t="s">
        <v>289</v>
      </c>
      <c r="AD17" t="s">
        <v>290</v>
      </c>
      <c r="AE17" t="s">
        <v>38</v>
      </c>
      <c r="AF17" t="s">
        <v>38</v>
      </c>
      <c r="AG17" t="s">
        <v>38</v>
      </c>
      <c r="AH17" t="s">
        <v>38</v>
      </c>
      <c r="AI17" t="s">
        <v>291</v>
      </c>
      <c r="AJ17" t="s">
        <v>292</v>
      </c>
      <c r="AK17" t="s">
        <v>1280</v>
      </c>
      <c r="AL17" t="s">
        <v>124</v>
      </c>
    </row>
    <row r="18" spans="1:38" x14ac:dyDescent="0.25">
      <c r="A18" t="s">
        <v>293</v>
      </c>
      <c r="B18" t="s">
        <v>1196</v>
      </c>
      <c r="C18" t="s">
        <v>37</v>
      </c>
      <c r="D18" t="s">
        <v>571</v>
      </c>
      <c r="E18" t="s">
        <v>39</v>
      </c>
      <c r="F18" t="s">
        <v>294</v>
      </c>
      <c r="G18" t="s">
        <v>41</v>
      </c>
      <c r="H18" t="s">
        <v>42</v>
      </c>
      <c r="I18" t="s">
        <v>265</v>
      </c>
      <c r="J18" s="7" t="s">
        <v>295</v>
      </c>
      <c r="K18" t="s">
        <v>296</v>
      </c>
      <c r="L18" t="s">
        <v>112</v>
      </c>
      <c r="M18" t="s">
        <v>280</v>
      </c>
      <c r="N18" t="s">
        <v>297</v>
      </c>
      <c r="O18" t="s">
        <v>298</v>
      </c>
      <c r="P18" t="s">
        <v>299</v>
      </c>
      <c r="Q18" t="s">
        <v>280</v>
      </c>
      <c r="R18" t="s">
        <v>300</v>
      </c>
      <c r="S18" s="3">
        <v>5</v>
      </c>
      <c r="T18" s="3">
        <v>5</v>
      </c>
      <c r="U18" s="3">
        <f t="shared" si="0"/>
        <v>564</v>
      </c>
      <c r="V18">
        <v>564</v>
      </c>
      <c r="W18" t="s">
        <v>301</v>
      </c>
      <c r="X18" t="s">
        <v>136</v>
      </c>
      <c r="Y18" s="8" t="s">
        <v>302</v>
      </c>
      <c r="Z18" t="s">
        <v>303</v>
      </c>
      <c r="AA18" t="s">
        <v>304</v>
      </c>
      <c r="AB18" t="s">
        <v>246</v>
      </c>
      <c r="AC18" t="s">
        <v>38</v>
      </c>
      <c r="AD18" t="s">
        <v>60</v>
      </c>
      <c r="AE18" t="s">
        <v>38</v>
      </c>
      <c r="AF18" t="s">
        <v>38</v>
      </c>
      <c r="AG18" t="s">
        <v>38</v>
      </c>
      <c r="AH18" t="s">
        <v>38</v>
      </c>
      <c r="AI18" t="s">
        <v>305</v>
      </c>
      <c r="AJ18" t="s">
        <v>306</v>
      </c>
      <c r="AK18" t="s">
        <v>1281</v>
      </c>
      <c r="AL18" t="s">
        <v>177</v>
      </c>
    </row>
    <row r="19" spans="1:38" x14ac:dyDescent="0.25">
      <c r="A19" t="s">
        <v>307</v>
      </c>
      <c r="B19" t="s">
        <v>1197</v>
      </c>
      <c r="C19" t="s">
        <v>37</v>
      </c>
      <c r="D19" t="s">
        <v>571</v>
      </c>
      <c r="E19" t="s">
        <v>39</v>
      </c>
      <c r="F19" t="s">
        <v>308</v>
      </c>
      <c r="G19" t="s">
        <v>41</v>
      </c>
      <c r="H19" t="s">
        <v>42</v>
      </c>
      <c r="I19" t="s">
        <v>309</v>
      </c>
      <c r="J19" s="7" t="s">
        <v>38</v>
      </c>
      <c r="K19" t="s">
        <v>310</v>
      </c>
      <c r="L19" t="s">
        <v>112</v>
      </c>
      <c r="M19" t="s">
        <v>280</v>
      </c>
      <c r="N19" t="s">
        <v>311</v>
      </c>
      <c r="O19" t="s">
        <v>312</v>
      </c>
      <c r="P19" t="s">
        <v>313</v>
      </c>
      <c r="Q19" t="s">
        <v>280</v>
      </c>
      <c r="R19" t="s">
        <v>314</v>
      </c>
      <c r="S19" s="3">
        <v>7</v>
      </c>
      <c r="T19" s="3">
        <v>12</v>
      </c>
      <c r="U19" s="3">
        <f t="shared" si="0"/>
        <v>912</v>
      </c>
      <c r="V19">
        <v>912</v>
      </c>
      <c r="W19" t="s">
        <v>315</v>
      </c>
      <c r="X19" t="s">
        <v>316</v>
      </c>
      <c r="Y19" s="8" t="s">
        <v>38</v>
      </c>
      <c r="Z19" t="s">
        <v>317</v>
      </c>
      <c r="AA19" t="s">
        <v>318</v>
      </c>
      <c r="AB19" t="s">
        <v>89</v>
      </c>
      <c r="AC19" t="s">
        <v>38</v>
      </c>
      <c r="AD19" t="s">
        <v>319</v>
      </c>
      <c r="AE19" t="s">
        <v>38</v>
      </c>
      <c r="AF19" t="s">
        <v>38</v>
      </c>
      <c r="AG19" t="s">
        <v>38</v>
      </c>
      <c r="AH19" t="s">
        <v>38</v>
      </c>
      <c r="AI19" t="s">
        <v>320</v>
      </c>
      <c r="AJ19" t="s">
        <v>321</v>
      </c>
      <c r="AK19" t="s">
        <v>1282</v>
      </c>
      <c r="AL19" t="s">
        <v>38</v>
      </c>
    </row>
    <row r="20" spans="1:38" x14ac:dyDescent="0.25">
      <c r="A20" t="s">
        <v>322</v>
      </c>
      <c r="B20" t="s">
        <v>1198</v>
      </c>
      <c r="C20" t="s">
        <v>37</v>
      </c>
      <c r="D20" t="s">
        <v>671</v>
      </c>
      <c r="E20" t="s">
        <v>39</v>
      </c>
      <c r="F20" t="s">
        <v>323</v>
      </c>
      <c r="G20" t="s">
        <v>41</v>
      </c>
      <c r="H20" t="s">
        <v>324</v>
      </c>
      <c r="I20" t="s">
        <v>325</v>
      </c>
      <c r="J20" s="7" t="s">
        <v>326</v>
      </c>
      <c r="K20" t="s">
        <v>323</v>
      </c>
      <c r="L20" t="s">
        <v>112</v>
      </c>
      <c r="M20" t="s">
        <v>210</v>
      </c>
      <c r="N20" t="s">
        <v>327</v>
      </c>
      <c r="O20" t="s">
        <v>328</v>
      </c>
      <c r="P20" t="s">
        <v>329</v>
      </c>
      <c r="Q20" t="s">
        <v>214</v>
      </c>
      <c r="R20" t="s">
        <v>330</v>
      </c>
      <c r="S20" s="3">
        <v>12</v>
      </c>
      <c r="T20" s="3">
        <v>18</v>
      </c>
      <c r="U20" s="3">
        <f t="shared" si="0"/>
        <v>1145</v>
      </c>
      <c r="V20">
        <v>1145</v>
      </c>
      <c r="W20" t="s">
        <v>331</v>
      </c>
      <c r="X20" t="s">
        <v>332</v>
      </c>
      <c r="Y20" s="8" t="s">
        <v>333</v>
      </c>
      <c r="Z20" t="s">
        <v>334</v>
      </c>
      <c r="AA20" t="s">
        <v>335</v>
      </c>
      <c r="AB20" t="s">
        <v>89</v>
      </c>
      <c r="AC20" t="s">
        <v>38</v>
      </c>
      <c r="AD20" t="s">
        <v>61</v>
      </c>
      <c r="AE20" t="s">
        <v>59</v>
      </c>
      <c r="AF20" t="s">
        <v>90</v>
      </c>
      <c r="AG20" t="s">
        <v>157</v>
      </c>
      <c r="AH20" t="s">
        <v>38</v>
      </c>
      <c r="AI20" t="s">
        <v>336</v>
      </c>
      <c r="AJ20" t="s">
        <v>337</v>
      </c>
      <c r="AK20" t="s">
        <v>1283</v>
      </c>
      <c r="AL20" t="s">
        <v>338</v>
      </c>
    </row>
    <row r="21" spans="1:38" x14ac:dyDescent="0.25">
      <c r="A21" t="s">
        <v>339</v>
      </c>
      <c r="B21" t="s">
        <v>1199</v>
      </c>
      <c r="C21" t="s">
        <v>37</v>
      </c>
      <c r="D21" t="s">
        <v>38</v>
      </c>
      <c r="E21" t="s">
        <v>39</v>
      </c>
      <c r="F21" t="s">
        <v>340</v>
      </c>
      <c r="G21" t="s">
        <v>41</v>
      </c>
      <c r="H21" t="s">
        <v>324</v>
      </c>
      <c r="I21" t="s">
        <v>341</v>
      </c>
      <c r="J21" s="7" t="s">
        <v>342</v>
      </c>
      <c r="K21" t="s">
        <v>343</v>
      </c>
      <c r="L21" t="s">
        <v>332</v>
      </c>
      <c r="M21" t="s">
        <v>344</v>
      </c>
      <c r="N21" t="s">
        <v>345</v>
      </c>
      <c r="O21" t="s">
        <v>346</v>
      </c>
      <c r="P21" t="s">
        <v>347</v>
      </c>
      <c r="Q21" t="s">
        <v>344</v>
      </c>
      <c r="R21" t="s">
        <v>348</v>
      </c>
      <c r="S21" s="3">
        <v>6</v>
      </c>
      <c r="T21" s="3">
        <v>6</v>
      </c>
      <c r="U21" s="3">
        <f t="shared" si="0"/>
        <v>352</v>
      </c>
      <c r="V21">
        <v>352</v>
      </c>
      <c r="W21" t="s">
        <v>343</v>
      </c>
      <c r="X21" t="s">
        <v>332</v>
      </c>
      <c r="Y21" s="8" t="s">
        <v>349</v>
      </c>
      <c r="Z21" t="s">
        <v>350</v>
      </c>
      <c r="AA21" t="s">
        <v>351</v>
      </c>
      <c r="AB21" t="s">
        <v>155</v>
      </c>
      <c r="AC21" t="s">
        <v>189</v>
      </c>
      <c r="AD21" t="s">
        <v>157</v>
      </c>
      <c r="AE21" t="s">
        <v>290</v>
      </c>
      <c r="AF21" t="s">
        <v>63</v>
      </c>
      <c r="AG21" t="s">
        <v>38</v>
      </c>
      <c r="AH21" t="s">
        <v>38</v>
      </c>
      <c r="AI21" t="s">
        <v>352</v>
      </c>
      <c r="AJ21" t="s">
        <v>353</v>
      </c>
      <c r="AK21" t="s">
        <v>1284</v>
      </c>
      <c r="AL21" t="s">
        <v>177</v>
      </c>
    </row>
    <row r="22" spans="1:38" x14ac:dyDescent="0.25">
      <c r="A22" t="s">
        <v>354</v>
      </c>
      <c r="B22" t="s">
        <v>1200</v>
      </c>
      <c r="C22" t="s">
        <v>37</v>
      </c>
      <c r="D22" t="s">
        <v>38</v>
      </c>
      <c r="E22" t="s">
        <v>39</v>
      </c>
      <c r="F22" t="s">
        <v>355</v>
      </c>
      <c r="G22" t="s">
        <v>41</v>
      </c>
      <c r="H22" t="s">
        <v>324</v>
      </c>
      <c r="I22" t="s">
        <v>325</v>
      </c>
      <c r="J22" s="7" t="s">
        <v>356</v>
      </c>
      <c r="K22" t="s">
        <v>357</v>
      </c>
      <c r="L22" t="s">
        <v>332</v>
      </c>
      <c r="M22" t="s">
        <v>83</v>
      </c>
      <c r="N22" t="s">
        <v>358</v>
      </c>
      <c r="O22" t="s">
        <v>359</v>
      </c>
      <c r="P22" t="s">
        <v>360</v>
      </c>
      <c r="Q22" t="s">
        <v>83</v>
      </c>
      <c r="R22" t="s">
        <v>361</v>
      </c>
      <c r="S22" s="3">
        <v>12</v>
      </c>
      <c r="T22" s="3">
        <v>21</v>
      </c>
      <c r="U22" s="3">
        <f t="shared" si="0"/>
        <v>1073</v>
      </c>
      <c r="V22">
        <v>1073</v>
      </c>
      <c r="W22" t="s">
        <v>362</v>
      </c>
      <c r="X22" t="s">
        <v>332</v>
      </c>
      <c r="Y22" s="8" t="s">
        <v>363</v>
      </c>
      <c r="Z22" t="s">
        <v>364</v>
      </c>
      <c r="AA22" t="s">
        <v>365</v>
      </c>
      <c r="AB22" t="s">
        <v>155</v>
      </c>
      <c r="AC22" t="s">
        <v>104</v>
      </c>
      <c r="AD22" t="s">
        <v>61</v>
      </c>
      <c r="AE22" t="s">
        <v>157</v>
      </c>
      <c r="AF22" t="s">
        <v>38</v>
      </c>
      <c r="AG22" t="s">
        <v>38</v>
      </c>
      <c r="AH22" t="s">
        <v>38</v>
      </c>
      <c r="AI22" t="s">
        <v>366</v>
      </c>
      <c r="AJ22" t="s">
        <v>367</v>
      </c>
      <c r="AK22" t="s">
        <v>1285</v>
      </c>
      <c r="AL22" t="s">
        <v>368</v>
      </c>
    </row>
    <row r="23" spans="1:38" x14ac:dyDescent="0.25">
      <c r="A23" t="s">
        <v>369</v>
      </c>
      <c r="B23" t="s">
        <v>1201</v>
      </c>
      <c r="C23" t="s">
        <v>37</v>
      </c>
      <c r="D23" t="s">
        <v>38</v>
      </c>
      <c r="E23" t="s">
        <v>39</v>
      </c>
      <c r="F23" t="s">
        <v>370</v>
      </c>
      <c r="G23" t="s">
        <v>41</v>
      </c>
      <c r="H23" t="s">
        <v>324</v>
      </c>
      <c r="I23" t="s">
        <v>325</v>
      </c>
      <c r="J23" s="7" t="s">
        <v>371</v>
      </c>
      <c r="K23" t="s">
        <v>372</v>
      </c>
      <c r="L23" t="s">
        <v>53</v>
      </c>
      <c r="M23" t="s">
        <v>113</v>
      </c>
      <c r="N23" t="s">
        <v>373</v>
      </c>
      <c r="O23" t="s">
        <v>374</v>
      </c>
      <c r="P23" t="s">
        <v>375</v>
      </c>
      <c r="Q23" t="s">
        <v>113</v>
      </c>
      <c r="R23" t="s">
        <v>376</v>
      </c>
      <c r="S23" s="3">
        <v>6</v>
      </c>
      <c r="T23" s="3">
        <v>11</v>
      </c>
      <c r="U23" s="3">
        <f t="shared" si="0"/>
        <v>480</v>
      </c>
      <c r="V23">
        <v>480</v>
      </c>
      <c r="W23" t="s">
        <v>377</v>
      </c>
      <c r="X23" t="s">
        <v>378</v>
      </c>
      <c r="Y23" s="8" t="s">
        <v>379</v>
      </c>
      <c r="Z23" t="s">
        <v>380</v>
      </c>
      <c r="AA23" t="s">
        <v>381</v>
      </c>
      <c r="AB23" t="s">
        <v>89</v>
      </c>
      <c r="AC23" t="s">
        <v>38</v>
      </c>
      <c r="AD23" t="s">
        <v>62</v>
      </c>
      <c r="AE23" t="s">
        <v>157</v>
      </c>
      <c r="AF23" t="s">
        <v>60</v>
      </c>
      <c r="AG23" t="s">
        <v>90</v>
      </c>
      <c r="AH23" t="s">
        <v>105</v>
      </c>
      <c r="AI23" t="s">
        <v>382</v>
      </c>
      <c r="AJ23" t="s">
        <v>383</v>
      </c>
      <c r="AK23" t="s">
        <v>1286</v>
      </c>
      <c r="AL23" t="s">
        <v>38</v>
      </c>
    </row>
    <row r="24" spans="1:38" x14ac:dyDescent="0.25">
      <c r="A24" t="s">
        <v>384</v>
      </c>
      <c r="B24" t="s">
        <v>1202</v>
      </c>
      <c r="C24" t="s">
        <v>37</v>
      </c>
      <c r="D24" t="s">
        <v>38</v>
      </c>
      <c r="E24" t="s">
        <v>39</v>
      </c>
      <c r="F24" t="s">
        <v>385</v>
      </c>
      <c r="G24" t="s">
        <v>41</v>
      </c>
      <c r="H24" t="s">
        <v>324</v>
      </c>
      <c r="I24" t="s">
        <v>325</v>
      </c>
      <c r="J24" s="7" t="s">
        <v>386</v>
      </c>
      <c r="K24" t="s">
        <v>387</v>
      </c>
      <c r="L24" t="s">
        <v>165</v>
      </c>
      <c r="M24" t="s">
        <v>113</v>
      </c>
      <c r="N24" t="s">
        <v>388</v>
      </c>
      <c r="O24" t="s">
        <v>389</v>
      </c>
      <c r="P24" t="s">
        <v>184</v>
      </c>
      <c r="Q24" t="s">
        <v>113</v>
      </c>
      <c r="R24" t="s">
        <v>390</v>
      </c>
      <c r="S24" s="3">
        <v>17</v>
      </c>
      <c r="T24" s="3">
        <v>31</v>
      </c>
      <c r="U24" s="3">
        <f t="shared" si="0"/>
        <v>1056</v>
      </c>
      <c r="V24">
        <v>1056</v>
      </c>
      <c r="W24" t="s">
        <v>391</v>
      </c>
      <c r="X24" t="s">
        <v>165</v>
      </c>
      <c r="Y24" s="8" t="s">
        <v>392</v>
      </c>
      <c r="Z24" t="s">
        <v>393</v>
      </c>
      <c r="AA24" t="s">
        <v>394</v>
      </c>
      <c r="AB24" t="s">
        <v>89</v>
      </c>
      <c r="AC24" t="s">
        <v>38</v>
      </c>
      <c r="AD24" t="s">
        <v>234</v>
      </c>
      <c r="AE24" t="s">
        <v>60</v>
      </c>
      <c r="AF24" t="s">
        <v>157</v>
      </c>
      <c r="AG24" t="s">
        <v>90</v>
      </c>
      <c r="AH24" t="s">
        <v>38</v>
      </c>
      <c r="AI24" t="s">
        <v>395</v>
      </c>
      <c r="AJ24" t="s">
        <v>396</v>
      </c>
      <c r="AK24" t="s">
        <v>1287</v>
      </c>
      <c r="AL24" t="s">
        <v>397</v>
      </c>
    </row>
    <row r="25" spans="1:38" x14ac:dyDescent="0.25">
      <c r="A25" t="s">
        <v>398</v>
      </c>
      <c r="B25" t="s">
        <v>1203</v>
      </c>
      <c r="C25" t="s">
        <v>37</v>
      </c>
      <c r="D25" t="s">
        <v>38</v>
      </c>
      <c r="E25" t="s">
        <v>39</v>
      </c>
      <c r="F25" t="s">
        <v>399</v>
      </c>
      <c r="G25" t="s">
        <v>400</v>
      </c>
      <c r="H25" t="s">
        <v>324</v>
      </c>
      <c r="I25" t="s">
        <v>325</v>
      </c>
      <c r="J25" s="7" t="s">
        <v>401</v>
      </c>
      <c r="K25" t="s">
        <v>402</v>
      </c>
      <c r="L25" t="s">
        <v>165</v>
      </c>
      <c r="M25" t="s">
        <v>113</v>
      </c>
      <c r="N25" t="s">
        <v>403</v>
      </c>
      <c r="O25" t="s">
        <v>404</v>
      </c>
      <c r="P25" t="s">
        <v>405</v>
      </c>
      <c r="Q25" t="s">
        <v>113</v>
      </c>
      <c r="R25" t="s">
        <v>406</v>
      </c>
      <c r="S25" s="3">
        <v>13</v>
      </c>
      <c r="T25" s="3">
        <v>25</v>
      </c>
      <c r="U25" s="3">
        <f t="shared" si="0"/>
        <v>1101</v>
      </c>
      <c r="V25">
        <v>1101</v>
      </c>
      <c r="W25" t="s">
        <v>391</v>
      </c>
      <c r="X25" t="s">
        <v>165</v>
      </c>
      <c r="Y25" s="8" t="s">
        <v>407</v>
      </c>
      <c r="Z25" t="s">
        <v>408</v>
      </c>
      <c r="AA25" t="s">
        <v>409</v>
      </c>
      <c r="AB25" t="s">
        <v>89</v>
      </c>
      <c r="AC25" t="s">
        <v>38</v>
      </c>
      <c r="AD25" t="s">
        <v>157</v>
      </c>
      <c r="AE25" t="s">
        <v>90</v>
      </c>
      <c r="AF25" t="s">
        <v>62</v>
      </c>
      <c r="AG25" t="s">
        <v>121</v>
      </c>
      <c r="AH25" t="s">
        <v>38</v>
      </c>
      <c r="AI25" t="s">
        <v>410</v>
      </c>
      <c r="AJ25" t="s">
        <v>411</v>
      </c>
      <c r="AK25" t="s">
        <v>1288</v>
      </c>
      <c r="AL25" t="s">
        <v>397</v>
      </c>
    </row>
    <row r="26" spans="1:38" x14ac:dyDescent="0.25">
      <c r="A26" t="s">
        <v>412</v>
      </c>
      <c r="B26" t="s">
        <v>1204</v>
      </c>
      <c r="C26" t="s">
        <v>37</v>
      </c>
      <c r="D26" t="s">
        <v>571</v>
      </c>
      <c r="E26" t="s">
        <v>39</v>
      </c>
      <c r="F26" t="s">
        <v>413</v>
      </c>
      <c r="G26" t="s">
        <v>41</v>
      </c>
      <c r="H26" t="s">
        <v>324</v>
      </c>
      <c r="I26" t="s">
        <v>414</v>
      </c>
      <c r="J26" s="7" t="s">
        <v>326</v>
      </c>
      <c r="K26" t="s">
        <v>415</v>
      </c>
      <c r="L26" t="s">
        <v>112</v>
      </c>
      <c r="M26" t="s">
        <v>344</v>
      </c>
      <c r="N26" t="s">
        <v>416</v>
      </c>
      <c r="O26" t="s">
        <v>417</v>
      </c>
      <c r="P26" t="s">
        <v>418</v>
      </c>
      <c r="Q26" t="s">
        <v>344</v>
      </c>
      <c r="R26" t="s">
        <v>419</v>
      </c>
      <c r="S26" s="3">
        <v>22</v>
      </c>
      <c r="T26" s="3">
        <v>46</v>
      </c>
      <c r="U26" s="3">
        <f t="shared" si="0"/>
        <v>1992</v>
      </c>
      <c r="V26">
        <v>1992</v>
      </c>
      <c r="W26" t="s">
        <v>415</v>
      </c>
      <c r="X26" t="s">
        <v>112</v>
      </c>
      <c r="Y26" s="8" t="s">
        <v>420</v>
      </c>
      <c r="Z26" t="s">
        <v>421</v>
      </c>
      <c r="AA26" t="s">
        <v>422</v>
      </c>
      <c r="AB26" t="s">
        <v>155</v>
      </c>
      <c r="AC26" t="s">
        <v>104</v>
      </c>
      <c r="AD26" t="s">
        <v>157</v>
      </c>
      <c r="AE26" t="s">
        <v>423</v>
      </c>
      <c r="AF26" t="s">
        <v>61</v>
      </c>
      <c r="AG26" t="s">
        <v>290</v>
      </c>
      <c r="AH26" t="s">
        <v>76</v>
      </c>
      <c r="AI26" t="s">
        <v>424</v>
      </c>
      <c r="AJ26" t="s">
        <v>425</v>
      </c>
      <c r="AK26" t="s">
        <v>1289</v>
      </c>
      <c r="AL26" t="s">
        <v>124</v>
      </c>
    </row>
    <row r="27" spans="1:38" x14ac:dyDescent="0.25">
      <c r="A27" t="s">
        <v>426</v>
      </c>
      <c r="B27" t="s">
        <v>1205</v>
      </c>
      <c r="C27" t="s">
        <v>37</v>
      </c>
      <c r="D27" t="s">
        <v>671</v>
      </c>
      <c r="E27" t="s">
        <v>39</v>
      </c>
      <c r="F27" t="s">
        <v>427</v>
      </c>
      <c r="G27" t="s">
        <v>400</v>
      </c>
      <c r="H27" t="s">
        <v>324</v>
      </c>
      <c r="I27" t="s">
        <v>414</v>
      </c>
      <c r="J27" s="7" t="s">
        <v>428</v>
      </c>
      <c r="K27" t="s">
        <v>429</v>
      </c>
      <c r="L27" t="s">
        <v>112</v>
      </c>
      <c r="M27" t="s">
        <v>240</v>
      </c>
      <c r="N27" t="s">
        <v>430</v>
      </c>
      <c r="O27" t="s">
        <v>431</v>
      </c>
      <c r="P27" t="s">
        <v>432</v>
      </c>
      <c r="Q27" t="s">
        <v>240</v>
      </c>
      <c r="R27" t="s">
        <v>433</v>
      </c>
      <c r="S27" s="3">
        <v>3</v>
      </c>
      <c r="T27" s="3">
        <v>7</v>
      </c>
      <c r="U27" s="3">
        <f t="shared" si="0"/>
        <v>207</v>
      </c>
      <c r="V27">
        <v>207</v>
      </c>
      <c r="W27" t="s">
        <v>435</v>
      </c>
      <c r="X27" t="s">
        <v>378</v>
      </c>
      <c r="Y27" s="8" t="s">
        <v>1365</v>
      </c>
      <c r="Z27" t="s">
        <v>1364</v>
      </c>
      <c r="AA27" t="s">
        <v>436</v>
      </c>
      <c r="AB27" t="s">
        <v>89</v>
      </c>
      <c r="AC27" t="s">
        <v>38</v>
      </c>
      <c r="AD27" t="s">
        <v>158</v>
      </c>
      <c r="AE27" t="s">
        <v>60</v>
      </c>
      <c r="AF27" t="s">
        <v>38</v>
      </c>
      <c r="AG27" t="s">
        <v>38</v>
      </c>
      <c r="AH27" t="s">
        <v>38</v>
      </c>
      <c r="AI27" t="s">
        <v>437</v>
      </c>
      <c r="AJ27" t="s">
        <v>438</v>
      </c>
      <c r="AK27" t="s">
        <v>1290</v>
      </c>
      <c r="AL27" t="s">
        <v>439</v>
      </c>
    </row>
    <row r="28" spans="1:38" x14ac:dyDescent="0.25">
      <c r="A28" t="s">
        <v>440</v>
      </c>
      <c r="B28" t="s">
        <v>1206</v>
      </c>
      <c r="C28" t="s">
        <v>37</v>
      </c>
      <c r="D28" t="s">
        <v>38</v>
      </c>
      <c r="E28" t="s">
        <v>39</v>
      </c>
      <c r="F28" t="s">
        <v>441</v>
      </c>
      <c r="G28" t="s">
        <v>41</v>
      </c>
      <c r="H28" t="s">
        <v>324</v>
      </c>
      <c r="I28" t="s">
        <v>414</v>
      </c>
      <c r="J28" s="7">
        <v>45412</v>
      </c>
      <c r="K28" t="s">
        <v>442</v>
      </c>
      <c r="L28" t="s">
        <v>165</v>
      </c>
      <c r="M28" t="s">
        <v>83</v>
      </c>
      <c r="N28" t="s">
        <v>443</v>
      </c>
      <c r="O28" t="s">
        <v>444</v>
      </c>
      <c r="P28" t="s">
        <v>445</v>
      </c>
      <c r="Q28" t="s">
        <v>83</v>
      </c>
      <c r="R28" t="s">
        <v>446</v>
      </c>
      <c r="S28" s="3">
        <v>15</v>
      </c>
      <c r="T28" s="3">
        <v>29</v>
      </c>
      <c r="U28" s="3">
        <f t="shared" si="0"/>
        <v>1494</v>
      </c>
      <c r="V28">
        <v>1494</v>
      </c>
      <c r="W28" t="s">
        <v>170</v>
      </c>
      <c r="X28" t="s">
        <v>165</v>
      </c>
      <c r="Y28" s="8" t="s">
        <v>447</v>
      </c>
      <c r="Z28" t="s">
        <v>448</v>
      </c>
      <c r="AA28" t="s">
        <v>449</v>
      </c>
      <c r="AB28" t="s">
        <v>155</v>
      </c>
      <c r="AC28" t="s">
        <v>104</v>
      </c>
      <c r="AD28" t="s">
        <v>63</v>
      </c>
      <c r="AE28" t="s">
        <v>157</v>
      </c>
      <c r="AF28" t="s">
        <v>90</v>
      </c>
      <c r="AG28" t="s">
        <v>174</v>
      </c>
      <c r="AH28" t="s">
        <v>38</v>
      </c>
      <c r="AI28" t="s">
        <v>450</v>
      </c>
      <c r="AJ28" t="s">
        <v>451</v>
      </c>
      <c r="AK28" t="s">
        <v>1291</v>
      </c>
      <c r="AL28" t="s">
        <v>452</v>
      </c>
    </row>
    <row r="29" spans="1:38" x14ac:dyDescent="0.25">
      <c r="A29" t="s">
        <v>453</v>
      </c>
      <c r="B29" t="s">
        <v>1207</v>
      </c>
      <c r="C29" t="s">
        <v>37</v>
      </c>
      <c r="D29" t="s">
        <v>38</v>
      </c>
      <c r="E29" t="s">
        <v>39</v>
      </c>
      <c r="F29" t="s">
        <v>454</v>
      </c>
      <c r="G29" t="s">
        <v>41</v>
      </c>
      <c r="H29" t="s">
        <v>324</v>
      </c>
      <c r="I29" t="s">
        <v>414</v>
      </c>
      <c r="J29" s="7" t="s">
        <v>110</v>
      </c>
      <c r="K29" t="s">
        <v>455</v>
      </c>
      <c r="L29" t="s">
        <v>165</v>
      </c>
      <c r="M29" t="s">
        <v>280</v>
      </c>
      <c r="N29" t="s">
        <v>456</v>
      </c>
      <c r="O29" t="s">
        <v>457</v>
      </c>
      <c r="P29" t="s">
        <v>458</v>
      </c>
      <c r="Q29" t="s">
        <v>280</v>
      </c>
      <c r="R29" t="s">
        <v>459</v>
      </c>
      <c r="S29" s="3">
        <v>4</v>
      </c>
      <c r="T29" s="3">
        <v>5</v>
      </c>
      <c r="U29" s="3">
        <f t="shared" si="0"/>
        <v>433</v>
      </c>
      <c r="V29">
        <v>433</v>
      </c>
      <c r="W29" t="s">
        <v>301</v>
      </c>
      <c r="X29" t="s">
        <v>136</v>
      </c>
      <c r="Y29" s="8" t="s">
        <v>460</v>
      </c>
      <c r="Z29" t="s">
        <v>461</v>
      </c>
      <c r="AA29" t="s">
        <v>462</v>
      </c>
      <c r="AB29" t="s">
        <v>89</v>
      </c>
      <c r="AC29" t="s">
        <v>38</v>
      </c>
      <c r="AD29" t="s">
        <v>319</v>
      </c>
      <c r="AE29" t="s">
        <v>90</v>
      </c>
      <c r="AF29" t="s">
        <v>38</v>
      </c>
      <c r="AG29" t="s">
        <v>38</v>
      </c>
      <c r="AH29" t="s">
        <v>38</v>
      </c>
      <c r="AI29" t="s">
        <v>463</v>
      </c>
      <c r="AJ29" t="s">
        <v>464</v>
      </c>
      <c r="AK29" t="s">
        <v>1292</v>
      </c>
      <c r="AL29" t="s">
        <v>124</v>
      </c>
    </row>
    <row r="30" spans="1:38" x14ac:dyDescent="0.25">
      <c r="A30" t="s">
        <v>465</v>
      </c>
      <c r="B30" t="s">
        <v>1208</v>
      </c>
      <c r="C30" t="s">
        <v>37</v>
      </c>
      <c r="D30" t="s">
        <v>571</v>
      </c>
      <c r="E30" t="s">
        <v>39</v>
      </c>
      <c r="F30" t="s">
        <v>466</v>
      </c>
      <c r="G30" t="s">
        <v>41</v>
      </c>
      <c r="H30" t="s">
        <v>467</v>
      </c>
      <c r="I30" t="s">
        <v>468</v>
      </c>
      <c r="J30" s="7" t="s">
        <v>469</v>
      </c>
      <c r="K30" t="s">
        <v>470</v>
      </c>
      <c r="L30" t="s">
        <v>129</v>
      </c>
      <c r="M30" t="s">
        <v>344</v>
      </c>
      <c r="N30" t="s">
        <v>471</v>
      </c>
      <c r="O30" t="s">
        <v>472</v>
      </c>
      <c r="P30" t="s">
        <v>473</v>
      </c>
      <c r="Q30" t="s">
        <v>344</v>
      </c>
      <c r="R30" t="s">
        <v>474</v>
      </c>
      <c r="S30" s="3">
        <v>10</v>
      </c>
      <c r="T30" s="3">
        <v>22</v>
      </c>
      <c r="U30" s="3">
        <f t="shared" si="0"/>
        <v>1059</v>
      </c>
      <c r="V30">
        <v>1059</v>
      </c>
      <c r="W30" t="s">
        <v>475</v>
      </c>
      <c r="X30" t="s">
        <v>129</v>
      </c>
      <c r="Y30" s="8" t="s">
        <v>476</v>
      </c>
      <c r="Z30" t="s">
        <v>477</v>
      </c>
      <c r="AA30" t="s">
        <v>478</v>
      </c>
      <c r="AB30" t="s">
        <v>155</v>
      </c>
      <c r="AC30" t="s">
        <v>479</v>
      </c>
      <c r="AD30" t="s">
        <v>290</v>
      </c>
      <c r="AE30" t="s">
        <v>157</v>
      </c>
      <c r="AF30" t="s">
        <v>423</v>
      </c>
      <c r="AG30" t="s">
        <v>77</v>
      </c>
      <c r="AH30" t="s">
        <v>121</v>
      </c>
      <c r="AI30" t="s">
        <v>480</v>
      </c>
      <c r="AJ30" t="s">
        <v>481</v>
      </c>
      <c r="AK30" t="s">
        <v>1293</v>
      </c>
      <c r="AL30" t="s">
        <v>66</v>
      </c>
    </row>
    <row r="31" spans="1:38" x14ac:dyDescent="0.25">
      <c r="A31" t="s">
        <v>482</v>
      </c>
      <c r="B31" t="s">
        <v>1209</v>
      </c>
      <c r="C31" t="s">
        <v>37</v>
      </c>
      <c r="D31" t="s">
        <v>38</v>
      </c>
      <c r="E31" t="s">
        <v>39</v>
      </c>
      <c r="F31" t="s">
        <v>483</v>
      </c>
      <c r="G31" t="s">
        <v>41</v>
      </c>
      <c r="H31" t="s">
        <v>467</v>
      </c>
      <c r="I31" t="s">
        <v>468</v>
      </c>
      <c r="J31" s="7" t="s">
        <v>484</v>
      </c>
      <c r="K31" t="s">
        <v>485</v>
      </c>
      <c r="L31" t="s">
        <v>46</v>
      </c>
      <c r="M31" t="s">
        <v>83</v>
      </c>
      <c r="N31" t="s">
        <v>486</v>
      </c>
      <c r="O31" t="s">
        <v>487</v>
      </c>
      <c r="P31" t="s">
        <v>488</v>
      </c>
      <c r="Q31" t="s">
        <v>83</v>
      </c>
      <c r="R31" t="s">
        <v>489</v>
      </c>
      <c r="S31" s="3">
        <v>10</v>
      </c>
      <c r="T31" s="3">
        <v>24</v>
      </c>
      <c r="U31" s="3">
        <f t="shared" si="0"/>
        <v>867</v>
      </c>
      <c r="V31">
        <v>867</v>
      </c>
      <c r="W31" t="s">
        <v>490</v>
      </c>
      <c r="X31" t="s">
        <v>378</v>
      </c>
      <c r="Y31" s="8" t="s">
        <v>491</v>
      </c>
      <c r="Z31" t="s">
        <v>492</v>
      </c>
      <c r="AA31" t="s">
        <v>493</v>
      </c>
      <c r="AB31" t="s">
        <v>89</v>
      </c>
      <c r="AC31" t="s">
        <v>38</v>
      </c>
      <c r="AD31" t="s">
        <v>60</v>
      </c>
      <c r="AE31" t="s">
        <v>91</v>
      </c>
      <c r="AF31" t="s">
        <v>63</v>
      </c>
      <c r="AG31" t="s">
        <v>121</v>
      </c>
      <c r="AH31" t="s">
        <v>59</v>
      </c>
      <c r="AI31" t="s">
        <v>494</v>
      </c>
      <c r="AJ31" t="s">
        <v>495</v>
      </c>
      <c r="AK31" t="s">
        <v>1294</v>
      </c>
      <c r="AL31" t="s">
        <v>496</v>
      </c>
    </row>
    <row r="32" spans="1:38" x14ac:dyDescent="0.25">
      <c r="A32" t="s">
        <v>497</v>
      </c>
      <c r="B32" t="s">
        <v>1210</v>
      </c>
      <c r="C32" t="s">
        <v>37</v>
      </c>
      <c r="D32" t="s">
        <v>571</v>
      </c>
      <c r="E32" t="s">
        <v>39</v>
      </c>
      <c r="F32" t="s">
        <v>498</v>
      </c>
      <c r="G32" t="s">
        <v>41</v>
      </c>
      <c r="H32" t="s">
        <v>467</v>
      </c>
      <c r="I32" t="s">
        <v>468</v>
      </c>
      <c r="J32" s="7" t="s">
        <v>499</v>
      </c>
      <c r="K32" t="s">
        <v>500</v>
      </c>
      <c r="L32" t="s">
        <v>501</v>
      </c>
      <c r="M32" t="s">
        <v>268</v>
      </c>
      <c r="N32" t="s">
        <v>502</v>
      </c>
      <c r="O32" t="s">
        <v>503</v>
      </c>
      <c r="P32" t="s">
        <v>504</v>
      </c>
      <c r="Q32" t="s">
        <v>268</v>
      </c>
      <c r="R32" t="s">
        <v>505</v>
      </c>
      <c r="S32" s="3">
        <v>10</v>
      </c>
      <c r="T32" s="3">
        <v>14</v>
      </c>
      <c r="U32" s="3">
        <f t="shared" si="0"/>
        <v>771</v>
      </c>
      <c r="V32">
        <v>771</v>
      </c>
      <c r="W32" t="s">
        <v>500</v>
      </c>
      <c r="X32" t="s">
        <v>501</v>
      </c>
      <c r="Y32" s="8" t="s">
        <v>506</v>
      </c>
      <c r="Z32" t="s">
        <v>507</v>
      </c>
      <c r="AA32" t="s">
        <v>508</v>
      </c>
      <c r="AB32" t="s">
        <v>89</v>
      </c>
      <c r="AC32" t="s">
        <v>38</v>
      </c>
      <c r="AD32" t="s">
        <v>61</v>
      </c>
      <c r="AE32" t="s">
        <v>38</v>
      </c>
      <c r="AF32" t="s">
        <v>38</v>
      </c>
      <c r="AG32" t="s">
        <v>38</v>
      </c>
      <c r="AH32" t="s">
        <v>38</v>
      </c>
      <c r="AI32" t="s">
        <v>509</v>
      </c>
      <c r="AJ32" t="s">
        <v>510</v>
      </c>
      <c r="AK32" t="s">
        <v>1295</v>
      </c>
      <c r="AL32" t="s">
        <v>511</v>
      </c>
    </row>
    <row r="33" spans="1:38" x14ac:dyDescent="0.25">
      <c r="A33" t="s">
        <v>512</v>
      </c>
      <c r="B33" t="s">
        <v>1211</v>
      </c>
      <c r="C33" t="s">
        <v>37</v>
      </c>
      <c r="D33" t="s">
        <v>571</v>
      </c>
      <c r="E33" t="s">
        <v>39</v>
      </c>
      <c r="F33" t="s">
        <v>513</v>
      </c>
      <c r="G33" t="s">
        <v>41</v>
      </c>
      <c r="H33" t="s">
        <v>467</v>
      </c>
      <c r="I33" t="s">
        <v>514</v>
      </c>
      <c r="J33" s="7" t="s">
        <v>515</v>
      </c>
      <c r="K33" t="s">
        <v>516</v>
      </c>
      <c r="L33" t="s">
        <v>112</v>
      </c>
      <c r="M33" t="s">
        <v>280</v>
      </c>
      <c r="N33" t="s">
        <v>517</v>
      </c>
      <c r="O33" t="s">
        <v>518</v>
      </c>
      <c r="P33" t="s">
        <v>519</v>
      </c>
      <c r="Q33" t="s">
        <v>280</v>
      </c>
      <c r="R33" t="s">
        <v>520</v>
      </c>
      <c r="S33" s="3">
        <v>16</v>
      </c>
      <c r="T33" s="3">
        <v>12</v>
      </c>
      <c r="U33" s="3">
        <f t="shared" si="0"/>
        <v>1463</v>
      </c>
      <c r="V33">
        <v>1463</v>
      </c>
      <c r="W33" t="s">
        <v>301</v>
      </c>
      <c r="X33" t="s">
        <v>136</v>
      </c>
      <c r="Y33" s="8" t="s">
        <v>302</v>
      </c>
      <c r="Z33" t="s">
        <v>303</v>
      </c>
      <c r="AA33" t="s">
        <v>521</v>
      </c>
      <c r="AB33" t="s">
        <v>89</v>
      </c>
      <c r="AC33" t="s">
        <v>38</v>
      </c>
      <c r="AD33" t="s">
        <v>62</v>
      </c>
      <c r="AE33" t="s">
        <v>63</v>
      </c>
      <c r="AF33" t="s">
        <v>60</v>
      </c>
      <c r="AG33" t="s">
        <v>174</v>
      </c>
      <c r="AH33" t="s">
        <v>59</v>
      </c>
      <c r="AI33" t="s">
        <v>522</v>
      </c>
      <c r="AJ33" t="s">
        <v>523</v>
      </c>
      <c r="AK33" t="s">
        <v>1296</v>
      </c>
      <c r="AL33" t="s">
        <v>38</v>
      </c>
    </row>
    <row r="34" spans="1:38" x14ac:dyDescent="0.25">
      <c r="A34" t="s">
        <v>524</v>
      </c>
      <c r="B34" t="s">
        <v>1212</v>
      </c>
      <c r="C34" t="s">
        <v>37</v>
      </c>
      <c r="D34" t="s">
        <v>571</v>
      </c>
      <c r="E34" t="s">
        <v>39</v>
      </c>
      <c r="F34" t="s">
        <v>525</v>
      </c>
      <c r="G34" t="s">
        <v>41</v>
      </c>
      <c r="H34" t="s">
        <v>467</v>
      </c>
      <c r="I34" t="s">
        <v>526</v>
      </c>
      <c r="J34" s="7" t="s">
        <v>527</v>
      </c>
      <c r="K34" t="s">
        <v>528</v>
      </c>
      <c r="L34" t="s">
        <v>129</v>
      </c>
      <c r="M34" t="s">
        <v>434</v>
      </c>
      <c r="N34" t="s">
        <v>529</v>
      </c>
      <c r="O34" t="s">
        <v>530</v>
      </c>
      <c r="P34" t="s">
        <v>531</v>
      </c>
      <c r="Q34" t="s">
        <v>532</v>
      </c>
      <c r="R34" t="s">
        <v>533</v>
      </c>
      <c r="S34" s="3">
        <v>6</v>
      </c>
      <c r="T34" s="3">
        <v>6</v>
      </c>
      <c r="U34" s="3">
        <f t="shared" si="0"/>
        <v>847</v>
      </c>
      <c r="V34">
        <v>847</v>
      </c>
      <c r="W34" t="s">
        <v>534</v>
      </c>
      <c r="X34" t="s">
        <v>129</v>
      </c>
      <c r="Y34" s="8" t="s">
        <v>535</v>
      </c>
      <c r="Z34" t="s">
        <v>536</v>
      </c>
      <c r="AA34" t="s">
        <v>537</v>
      </c>
      <c r="AB34" t="s">
        <v>89</v>
      </c>
      <c r="AC34" t="s">
        <v>38</v>
      </c>
      <c r="AD34" t="s">
        <v>157</v>
      </c>
      <c r="AE34" t="s">
        <v>423</v>
      </c>
      <c r="AF34" t="s">
        <v>61</v>
      </c>
      <c r="AG34" t="s">
        <v>62</v>
      </c>
      <c r="AH34" t="s">
        <v>105</v>
      </c>
      <c r="AI34" t="s">
        <v>538</v>
      </c>
      <c r="AJ34" t="s">
        <v>539</v>
      </c>
      <c r="AK34" t="s">
        <v>1297</v>
      </c>
      <c r="AL34" t="s">
        <v>540</v>
      </c>
    </row>
    <row r="35" spans="1:38" x14ac:dyDescent="0.25">
      <c r="A35" t="s">
        <v>541</v>
      </c>
      <c r="B35" t="s">
        <v>1213</v>
      </c>
      <c r="C35" t="s">
        <v>37</v>
      </c>
      <c r="D35" t="s">
        <v>571</v>
      </c>
      <c r="E35" t="s">
        <v>39</v>
      </c>
      <c r="F35" t="s">
        <v>542</v>
      </c>
      <c r="G35" t="s">
        <v>41</v>
      </c>
      <c r="H35" t="s">
        <v>467</v>
      </c>
      <c r="I35" t="s">
        <v>526</v>
      </c>
      <c r="J35" s="7" t="s">
        <v>543</v>
      </c>
      <c r="K35" t="s">
        <v>544</v>
      </c>
      <c r="L35" t="s">
        <v>545</v>
      </c>
      <c r="M35" t="s">
        <v>268</v>
      </c>
      <c r="N35" t="s">
        <v>546</v>
      </c>
      <c r="O35" t="s">
        <v>547</v>
      </c>
      <c r="P35" t="s">
        <v>548</v>
      </c>
      <c r="Q35" t="s">
        <v>268</v>
      </c>
      <c r="R35" t="s">
        <v>549</v>
      </c>
      <c r="S35" s="3">
        <v>16</v>
      </c>
      <c r="T35" s="3">
        <v>33</v>
      </c>
      <c r="U35" s="3">
        <f t="shared" si="0"/>
        <v>1628</v>
      </c>
      <c r="V35">
        <v>1628</v>
      </c>
      <c r="W35" t="s">
        <v>550</v>
      </c>
      <c r="X35" t="s">
        <v>53</v>
      </c>
      <c r="Y35" s="8" t="s">
        <v>551</v>
      </c>
      <c r="Z35" t="s">
        <v>552</v>
      </c>
      <c r="AA35" t="s">
        <v>553</v>
      </c>
      <c r="AB35" t="s">
        <v>89</v>
      </c>
      <c r="AC35" t="s">
        <v>38</v>
      </c>
      <c r="AD35" t="s">
        <v>63</v>
      </c>
      <c r="AE35" t="s">
        <v>157</v>
      </c>
      <c r="AF35" t="s">
        <v>90</v>
      </c>
      <c r="AG35" t="s">
        <v>554</v>
      </c>
      <c r="AH35" t="s">
        <v>59</v>
      </c>
      <c r="AI35" t="s">
        <v>555</v>
      </c>
      <c r="AJ35" t="s">
        <v>556</v>
      </c>
      <c r="AK35" t="s">
        <v>1179</v>
      </c>
      <c r="AL35" t="s">
        <v>557</v>
      </c>
    </row>
    <row r="36" spans="1:38" x14ac:dyDescent="0.25">
      <c r="A36" t="s">
        <v>558</v>
      </c>
      <c r="B36" t="s">
        <v>1214</v>
      </c>
      <c r="C36" t="s">
        <v>37</v>
      </c>
      <c r="D36" t="s">
        <v>571</v>
      </c>
      <c r="E36" t="s">
        <v>39</v>
      </c>
      <c r="F36" t="s">
        <v>559</v>
      </c>
      <c r="G36" t="s">
        <v>41</v>
      </c>
      <c r="H36" t="s">
        <v>467</v>
      </c>
      <c r="I36" t="s">
        <v>526</v>
      </c>
      <c r="J36" s="7" t="s">
        <v>560</v>
      </c>
      <c r="K36" t="s">
        <v>561</v>
      </c>
      <c r="L36" t="s">
        <v>112</v>
      </c>
      <c r="M36" t="s">
        <v>280</v>
      </c>
      <c r="N36" t="s">
        <v>562</v>
      </c>
      <c r="O36" t="s">
        <v>563</v>
      </c>
      <c r="P36" t="s">
        <v>564</v>
      </c>
      <c r="Q36" t="s">
        <v>280</v>
      </c>
      <c r="R36" t="s">
        <v>565</v>
      </c>
      <c r="S36" s="3">
        <v>9</v>
      </c>
      <c r="T36" s="3">
        <v>19</v>
      </c>
      <c r="U36" s="3">
        <f t="shared" si="0"/>
        <v>889</v>
      </c>
      <c r="V36">
        <v>889</v>
      </c>
      <c r="W36" t="s">
        <v>561</v>
      </c>
      <c r="X36" t="s">
        <v>112</v>
      </c>
      <c r="Y36" s="8" t="s">
        <v>566</v>
      </c>
      <c r="Z36" t="s">
        <v>565</v>
      </c>
      <c r="AA36" t="s">
        <v>567</v>
      </c>
      <c r="AB36" t="s">
        <v>155</v>
      </c>
      <c r="AC36" t="s">
        <v>104</v>
      </c>
      <c r="AD36" t="s">
        <v>105</v>
      </c>
      <c r="AE36" t="s">
        <v>91</v>
      </c>
      <c r="AF36" t="s">
        <v>76</v>
      </c>
      <c r="AG36" t="s">
        <v>77</v>
      </c>
      <c r="AH36" t="s">
        <v>38</v>
      </c>
      <c r="AI36" t="s">
        <v>568</v>
      </c>
      <c r="AJ36" t="s">
        <v>569</v>
      </c>
      <c r="AK36" t="s">
        <v>1298</v>
      </c>
      <c r="AL36" t="s">
        <v>124</v>
      </c>
    </row>
    <row r="37" spans="1:38" x14ac:dyDescent="0.25">
      <c r="A37" t="s">
        <v>570</v>
      </c>
      <c r="B37" t="s">
        <v>1215</v>
      </c>
      <c r="C37" t="s">
        <v>37</v>
      </c>
      <c r="D37" t="s">
        <v>571</v>
      </c>
      <c r="E37" t="s">
        <v>39</v>
      </c>
      <c r="F37" t="s">
        <v>572</v>
      </c>
      <c r="G37" t="s">
        <v>41</v>
      </c>
      <c r="H37" t="s">
        <v>467</v>
      </c>
      <c r="I37" t="s">
        <v>526</v>
      </c>
      <c r="J37" s="7" t="s">
        <v>110</v>
      </c>
      <c r="K37" t="s">
        <v>573</v>
      </c>
      <c r="L37" t="s">
        <v>501</v>
      </c>
      <c r="M37" t="s">
        <v>280</v>
      </c>
      <c r="N37" t="s">
        <v>574</v>
      </c>
      <c r="O37" t="s">
        <v>575</v>
      </c>
      <c r="P37" t="s">
        <v>576</v>
      </c>
      <c r="Q37" t="s">
        <v>280</v>
      </c>
      <c r="R37" t="s">
        <v>577</v>
      </c>
      <c r="S37" s="3">
        <v>15</v>
      </c>
      <c r="T37" s="3">
        <v>24</v>
      </c>
      <c r="U37" s="3">
        <f t="shared" si="0"/>
        <v>1508</v>
      </c>
      <c r="V37">
        <v>1508</v>
      </c>
      <c r="W37" t="s">
        <v>578</v>
      </c>
      <c r="X37" t="s">
        <v>501</v>
      </c>
      <c r="Y37" s="8" t="s">
        <v>579</v>
      </c>
      <c r="Z37" t="s">
        <v>580</v>
      </c>
      <c r="AA37" t="s">
        <v>581</v>
      </c>
      <c r="AB37" t="s">
        <v>246</v>
      </c>
      <c r="AC37" t="s">
        <v>38</v>
      </c>
      <c r="AD37" t="s">
        <v>105</v>
      </c>
      <c r="AE37" t="s">
        <v>158</v>
      </c>
      <c r="AF37" t="s">
        <v>59</v>
      </c>
      <c r="AG37" t="s">
        <v>174</v>
      </c>
      <c r="AH37" t="s">
        <v>60</v>
      </c>
      <c r="AI37" t="s">
        <v>582</v>
      </c>
      <c r="AJ37" t="s">
        <v>583</v>
      </c>
      <c r="AK37" t="s">
        <v>1299</v>
      </c>
      <c r="AL37" t="s">
        <v>584</v>
      </c>
    </row>
    <row r="38" spans="1:38" x14ac:dyDescent="0.25">
      <c r="A38" t="s">
        <v>585</v>
      </c>
      <c r="B38" t="s">
        <v>1216</v>
      </c>
      <c r="C38" t="s">
        <v>37</v>
      </c>
      <c r="D38" t="s">
        <v>671</v>
      </c>
      <c r="E38" t="s">
        <v>39</v>
      </c>
      <c r="F38" t="s">
        <v>586</v>
      </c>
      <c r="G38" t="s">
        <v>41</v>
      </c>
      <c r="H38" t="s">
        <v>587</v>
      </c>
      <c r="I38" t="s">
        <v>588</v>
      </c>
      <c r="J38" s="7" t="s">
        <v>110</v>
      </c>
      <c r="K38" t="s">
        <v>589</v>
      </c>
      <c r="L38" t="s">
        <v>129</v>
      </c>
      <c r="M38" t="s">
        <v>98</v>
      </c>
      <c r="N38" t="s">
        <v>590</v>
      </c>
      <c r="O38" t="s">
        <v>591</v>
      </c>
      <c r="P38" t="s">
        <v>592</v>
      </c>
      <c r="Q38" t="s">
        <v>102</v>
      </c>
      <c r="R38" t="s">
        <v>593</v>
      </c>
      <c r="S38" s="3">
        <v>12</v>
      </c>
      <c r="T38" s="3">
        <v>13</v>
      </c>
      <c r="U38" s="3">
        <f t="shared" si="0"/>
        <v>239</v>
      </c>
      <c r="V38">
        <v>239</v>
      </c>
      <c r="W38" t="s">
        <v>594</v>
      </c>
      <c r="X38" t="s">
        <v>136</v>
      </c>
      <c r="Y38" s="8" t="s">
        <v>595</v>
      </c>
      <c r="Z38" t="s">
        <v>596</v>
      </c>
      <c r="AA38" t="s">
        <v>597</v>
      </c>
      <c r="AB38" t="s">
        <v>598</v>
      </c>
      <c r="AC38" t="s">
        <v>38</v>
      </c>
      <c r="AD38" t="s">
        <v>77</v>
      </c>
      <c r="AE38" t="s">
        <v>63</v>
      </c>
      <c r="AF38" t="s">
        <v>91</v>
      </c>
      <c r="AG38" t="s">
        <v>105</v>
      </c>
      <c r="AH38" t="s">
        <v>121</v>
      </c>
      <c r="AI38" t="s">
        <v>599</v>
      </c>
      <c r="AJ38" t="s">
        <v>600</v>
      </c>
      <c r="AK38" t="s">
        <v>1300</v>
      </c>
      <c r="AL38" t="s">
        <v>124</v>
      </c>
    </row>
    <row r="39" spans="1:38" s="8" customFormat="1" x14ac:dyDescent="0.25">
      <c r="A39" s="8" t="s">
        <v>601</v>
      </c>
      <c r="B39" s="8" t="s">
        <v>1217</v>
      </c>
      <c r="C39" s="8" t="s">
        <v>37</v>
      </c>
      <c r="D39" s="8" t="s">
        <v>38</v>
      </c>
      <c r="E39" s="8" t="s">
        <v>39</v>
      </c>
      <c r="F39" s="8" t="s">
        <v>602</v>
      </c>
      <c r="G39" s="8" t="s">
        <v>41</v>
      </c>
      <c r="H39" s="8" t="s">
        <v>603</v>
      </c>
      <c r="I39" s="8" t="s">
        <v>604</v>
      </c>
      <c r="J39" s="9" t="s">
        <v>605</v>
      </c>
      <c r="K39" s="8" t="s">
        <v>606</v>
      </c>
      <c r="L39" s="8" t="s">
        <v>332</v>
      </c>
      <c r="M39" s="8" t="s">
        <v>83</v>
      </c>
      <c r="N39" s="8" t="s">
        <v>607</v>
      </c>
      <c r="O39" s="8" t="s">
        <v>608</v>
      </c>
      <c r="P39" s="8" t="s">
        <v>360</v>
      </c>
      <c r="Q39" s="8" t="s">
        <v>83</v>
      </c>
      <c r="R39" s="8" t="s">
        <v>609</v>
      </c>
      <c r="S39" s="10">
        <v>16</v>
      </c>
      <c r="T39" s="10">
        <v>19</v>
      </c>
      <c r="U39" s="10">
        <f t="shared" si="0"/>
        <v>0</v>
      </c>
      <c r="V39" s="8">
        <v>0</v>
      </c>
      <c r="W39" s="8" t="s">
        <v>610</v>
      </c>
      <c r="X39" s="8" t="s">
        <v>332</v>
      </c>
      <c r="Y39" s="8" t="s">
        <v>611</v>
      </c>
      <c r="Z39" s="8" t="s">
        <v>612</v>
      </c>
      <c r="AA39" s="8" t="s">
        <v>613</v>
      </c>
      <c r="AB39" s="8" t="s">
        <v>598</v>
      </c>
      <c r="AC39" s="8" t="s">
        <v>38</v>
      </c>
      <c r="AD39" s="8" t="s">
        <v>76</v>
      </c>
      <c r="AE39" s="8" t="s">
        <v>121</v>
      </c>
      <c r="AF39" s="8" t="s">
        <v>77</v>
      </c>
      <c r="AG39" s="8" t="s">
        <v>423</v>
      </c>
      <c r="AH39" s="8" t="s">
        <v>319</v>
      </c>
      <c r="AI39" s="8" t="s">
        <v>614</v>
      </c>
      <c r="AJ39" s="8" t="s">
        <v>615</v>
      </c>
      <c r="AK39" s="8" t="s">
        <v>1301</v>
      </c>
      <c r="AL39" s="8" t="s">
        <v>439</v>
      </c>
    </row>
    <row r="40" spans="1:38" s="8" customFormat="1" x14ac:dyDescent="0.25">
      <c r="A40" s="8" t="s">
        <v>616</v>
      </c>
      <c r="B40" s="8" t="s">
        <v>1218</v>
      </c>
      <c r="C40" s="8" t="s">
        <v>37</v>
      </c>
      <c r="D40" s="8" t="s">
        <v>571</v>
      </c>
      <c r="E40" s="8" t="s">
        <v>39</v>
      </c>
      <c r="F40" s="8" t="s">
        <v>617</v>
      </c>
      <c r="G40" s="8" t="s">
        <v>41</v>
      </c>
      <c r="H40" s="8" t="s">
        <v>603</v>
      </c>
      <c r="I40" s="8" t="s">
        <v>604</v>
      </c>
      <c r="J40" s="9" t="s">
        <v>618</v>
      </c>
      <c r="K40" s="8" t="s">
        <v>573</v>
      </c>
      <c r="L40" s="8" t="s">
        <v>501</v>
      </c>
      <c r="M40" s="8" t="s">
        <v>280</v>
      </c>
      <c r="N40" s="8" t="s">
        <v>619</v>
      </c>
      <c r="O40" s="8" t="s">
        <v>312</v>
      </c>
      <c r="P40" s="8" t="s">
        <v>620</v>
      </c>
      <c r="Q40" s="8" t="s">
        <v>280</v>
      </c>
      <c r="R40" s="8" t="s">
        <v>621</v>
      </c>
      <c r="S40" s="10">
        <v>10</v>
      </c>
      <c r="T40" s="10">
        <v>16</v>
      </c>
      <c r="U40" s="10">
        <f t="shared" si="0"/>
        <v>892</v>
      </c>
      <c r="V40" s="8">
        <v>892</v>
      </c>
      <c r="W40" s="8" t="s">
        <v>578</v>
      </c>
      <c r="X40" s="8" t="s">
        <v>501</v>
      </c>
      <c r="Y40" s="8" t="s">
        <v>622</v>
      </c>
      <c r="Z40" s="8" t="s">
        <v>623</v>
      </c>
      <c r="AA40" s="8" t="s">
        <v>624</v>
      </c>
      <c r="AB40" s="8" t="s">
        <v>155</v>
      </c>
      <c r="AC40" s="8" t="s">
        <v>189</v>
      </c>
      <c r="AD40" s="8" t="s">
        <v>157</v>
      </c>
      <c r="AE40" s="8" t="s">
        <v>554</v>
      </c>
      <c r="AF40" s="8" t="s">
        <v>63</v>
      </c>
      <c r="AG40" s="8" t="s">
        <v>105</v>
      </c>
      <c r="AH40" s="8" t="s">
        <v>38</v>
      </c>
      <c r="AI40" s="8" t="s">
        <v>625</v>
      </c>
      <c r="AJ40" s="8" t="s">
        <v>626</v>
      </c>
      <c r="AK40" s="8" t="s">
        <v>1302</v>
      </c>
      <c r="AL40" s="8" t="s">
        <v>511</v>
      </c>
    </row>
    <row r="41" spans="1:38" x14ac:dyDescent="0.25">
      <c r="A41" t="s">
        <v>627</v>
      </c>
      <c r="B41" t="s">
        <v>1219</v>
      </c>
      <c r="C41" t="s">
        <v>37</v>
      </c>
      <c r="D41" t="s">
        <v>571</v>
      </c>
      <c r="E41" t="s">
        <v>39</v>
      </c>
      <c r="F41" t="s">
        <v>628</v>
      </c>
      <c r="G41" t="s">
        <v>41</v>
      </c>
      <c r="H41" t="s">
        <v>603</v>
      </c>
      <c r="I41" t="s">
        <v>604</v>
      </c>
      <c r="J41" s="7" t="s">
        <v>629</v>
      </c>
      <c r="K41" t="s">
        <v>630</v>
      </c>
      <c r="L41" t="s">
        <v>501</v>
      </c>
      <c r="M41" t="s">
        <v>280</v>
      </c>
      <c r="N41" t="s">
        <v>631</v>
      </c>
      <c r="O41" t="s">
        <v>632</v>
      </c>
      <c r="P41" t="s">
        <v>313</v>
      </c>
      <c r="Q41" t="s">
        <v>280</v>
      </c>
      <c r="R41" t="s">
        <v>633</v>
      </c>
      <c r="S41" s="3">
        <v>8</v>
      </c>
      <c r="T41" s="3">
        <v>13</v>
      </c>
      <c r="U41" s="3">
        <f t="shared" si="0"/>
        <v>109</v>
      </c>
      <c r="V41">
        <v>109</v>
      </c>
      <c r="W41" t="s">
        <v>630</v>
      </c>
      <c r="X41" t="s">
        <v>501</v>
      </c>
      <c r="Y41" s="8" t="s">
        <v>634</v>
      </c>
      <c r="Z41" t="s">
        <v>635</v>
      </c>
      <c r="AA41" t="s">
        <v>636</v>
      </c>
      <c r="AB41" t="s">
        <v>260</v>
      </c>
      <c r="AC41" t="s">
        <v>637</v>
      </c>
      <c r="AD41" t="s">
        <v>105</v>
      </c>
      <c r="AE41" t="s">
        <v>76</v>
      </c>
      <c r="AF41" t="s">
        <v>121</v>
      </c>
      <c r="AG41" t="s">
        <v>91</v>
      </c>
      <c r="AH41" t="s">
        <v>62</v>
      </c>
      <c r="AI41" t="s">
        <v>638</v>
      </c>
      <c r="AJ41" t="s">
        <v>639</v>
      </c>
      <c r="AK41" t="s">
        <v>1303</v>
      </c>
      <c r="AL41" t="s">
        <v>66</v>
      </c>
    </row>
    <row r="42" spans="1:38" x14ac:dyDescent="0.25">
      <c r="A42" t="s">
        <v>640</v>
      </c>
      <c r="B42" t="s">
        <v>1220</v>
      </c>
      <c r="C42" t="s">
        <v>37</v>
      </c>
      <c r="D42" t="s">
        <v>671</v>
      </c>
      <c r="E42" t="s">
        <v>39</v>
      </c>
      <c r="F42" t="s">
        <v>641</v>
      </c>
      <c r="G42" t="s">
        <v>400</v>
      </c>
      <c r="H42" t="s">
        <v>642</v>
      </c>
      <c r="I42" t="s">
        <v>643</v>
      </c>
      <c r="J42" s="7" t="s">
        <v>644</v>
      </c>
      <c r="K42" t="s">
        <v>331</v>
      </c>
      <c r="L42" t="s">
        <v>332</v>
      </c>
      <c r="M42" t="s">
        <v>210</v>
      </c>
      <c r="N42" t="s">
        <v>645</v>
      </c>
      <c r="O42" t="s">
        <v>646</v>
      </c>
      <c r="P42" t="s">
        <v>647</v>
      </c>
      <c r="Q42" t="s">
        <v>214</v>
      </c>
      <c r="R42" t="s">
        <v>648</v>
      </c>
      <c r="S42" s="3">
        <v>11</v>
      </c>
      <c r="T42" s="3">
        <v>11</v>
      </c>
      <c r="U42" s="3">
        <f t="shared" si="0"/>
        <v>136</v>
      </c>
      <c r="V42">
        <v>136</v>
      </c>
      <c r="W42" t="s">
        <v>331</v>
      </c>
      <c r="X42" t="s">
        <v>332</v>
      </c>
      <c r="Y42" s="8" t="s">
        <v>649</v>
      </c>
      <c r="Z42" t="s">
        <v>650</v>
      </c>
      <c r="AA42" t="s">
        <v>651</v>
      </c>
      <c r="AB42" t="s">
        <v>260</v>
      </c>
      <c r="AC42" t="s">
        <v>652</v>
      </c>
      <c r="AD42" t="s">
        <v>61</v>
      </c>
      <c r="AE42" t="s">
        <v>121</v>
      </c>
      <c r="AF42" t="s">
        <v>91</v>
      </c>
      <c r="AG42" t="s">
        <v>38</v>
      </c>
      <c r="AH42" t="s">
        <v>38</v>
      </c>
      <c r="AI42" t="s">
        <v>653</v>
      </c>
      <c r="AJ42" t="s">
        <v>654</v>
      </c>
      <c r="AK42" t="s">
        <v>1304</v>
      </c>
      <c r="AL42" t="s">
        <v>655</v>
      </c>
    </row>
    <row r="43" spans="1:38" x14ac:dyDescent="0.25">
      <c r="A43" t="s">
        <v>656</v>
      </c>
      <c r="B43" t="s">
        <v>1221</v>
      </c>
      <c r="C43" t="s">
        <v>37</v>
      </c>
      <c r="D43" t="s">
        <v>571</v>
      </c>
      <c r="E43" t="s">
        <v>39</v>
      </c>
      <c r="F43" t="s">
        <v>657</v>
      </c>
      <c r="G43" t="s">
        <v>400</v>
      </c>
      <c r="H43" t="s">
        <v>642</v>
      </c>
      <c r="I43" t="s">
        <v>643</v>
      </c>
      <c r="J43" s="7" t="s">
        <v>658</v>
      </c>
      <c r="K43" t="s">
        <v>659</v>
      </c>
      <c r="L43" t="s">
        <v>129</v>
      </c>
      <c r="M43" t="s">
        <v>268</v>
      </c>
      <c r="N43" t="s">
        <v>660</v>
      </c>
      <c r="O43" t="s">
        <v>661</v>
      </c>
      <c r="P43" t="s">
        <v>662</v>
      </c>
      <c r="Q43" t="s">
        <v>268</v>
      </c>
      <c r="R43" t="s">
        <v>663</v>
      </c>
      <c r="S43" s="3">
        <v>15</v>
      </c>
      <c r="T43" s="3">
        <v>18</v>
      </c>
      <c r="U43" s="3">
        <f t="shared" si="0"/>
        <v>1573</v>
      </c>
      <c r="V43">
        <v>1573</v>
      </c>
      <c r="W43" t="s">
        <v>659</v>
      </c>
      <c r="X43" t="s">
        <v>129</v>
      </c>
      <c r="Y43" s="8" t="s">
        <v>664</v>
      </c>
      <c r="Z43" t="s">
        <v>665</v>
      </c>
      <c r="AA43" t="s">
        <v>666</v>
      </c>
      <c r="AB43" t="s">
        <v>155</v>
      </c>
      <c r="AC43" t="s">
        <v>667</v>
      </c>
      <c r="AD43" t="s">
        <v>157</v>
      </c>
      <c r="AE43" t="s">
        <v>554</v>
      </c>
      <c r="AF43" t="s">
        <v>77</v>
      </c>
      <c r="AG43" t="s">
        <v>38</v>
      </c>
      <c r="AH43" t="s">
        <v>38</v>
      </c>
      <c r="AI43" t="s">
        <v>668</v>
      </c>
      <c r="AJ43" t="s">
        <v>669</v>
      </c>
      <c r="AK43" t="s">
        <v>1305</v>
      </c>
      <c r="AL43" t="s">
        <v>368</v>
      </c>
    </row>
    <row r="44" spans="1:38" x14ac:dyDescent="0.25">
      <c r="A44" t="s">
        <v>670</v>
      </c>
      <c r="B44" t="s">
        <v>1222</v>
      </c>
      <c r="C44" t="s">
        <v>37</v>
      </c>
      <c r="D44" t="s">
        <v>671</v>
      </c>
      <c r="E44" t="s">
        <v>39</v>
      </c>
      <c r="F44" t="s">
        <v>672</v>
      </c>
      <c r="G44" t="s">
        <v>41</v>
      </c>
      <c r="H44" t="s">
        <v>642</v>
      </c>
      <c r="I44" t="s">
        <v>643</v>
      </c>
      <c r="J44" s="7" t="s">
        <v>673</v>
      </c>
      <c r="K44" t="s">
        <v>674</v>
      </c>
      <c r="L44" t="s">
        <v>501</v>
      </c>
      <c r="M44" t="s">
        <v>98</v>
      </c>
      <c r="N44" t="s">
        <v>675</v>
      </c>
      <c r="O44" t="s">
        <v>676</v>
      </c>
      <c r="P44" t="s">
        <v>677</v>
      </c>
      <c r="Q44" t="s">
        <v>102</v>
      </c>
      <c r="R44" t="s">
        <v>678</v>
      </c>
      <c r="S44" s="3">
        <v>9</v>
      </c>
      <c r="T44" s="3">
        <v>10</v>
      </c>
      <c r="U44" s="3">
        <f t="shared" si="0"/>
        <v>44</v>
      </c>
      <c r="V44">
        <v>44</v>
      </c>
      <c r="W44" t="s">
        <v>674</v>
      </c>
      <c r="X44" t="s">
        <v>501</v>
      </c>
      <c r="Y44" s="8" t="s">
        <v>679</v>
      </c>
      <c r="Z44" t="s">
        <v>680</v>
      </c>
      <c r="AA44" t="s">
        <v>681</v>
      </c>
      <c r="AB44" t="s">
        <v>682</v>
      </c>
      <c r="AC44" t="s">
        <v>38</v>
      </c>
      <c r="AD44" t="s">
        <v>105</v>
      </c>
      <c r="AE44" t="s">
        <v>61</v>
      </c>
      <c r="AF44" t="s">
        <v>554</v>
      </c>
      <c r="AG44" t="s">
        <v>423</v>
      </c>
      <c r="AH44" t="s">
        <v>38</v>
      </c>
      <c r="AI44" t="s">
        <v>683</v>
      </c>
      <c r="AJ44" t="s">
        <v>684</v>
      </c>
      <c r="AK44" t="s">
        <v>1306</v>
      </c>
      <c r="AL44" t="s">
        <v>685</v>
      </c>
    </row>
    <row r="45" spans="1:38" x14ac:dyDescent="0.25">
      <c r="A45" t="s">
        <v>686</v>
      </c>
      <c r="B45" t="s">
        <v>1223</v>
      </c>
      <c r="C45" t="s">
        <v>37</v>
      </c>
      <c r="D45" t="s">
        <v>687</v>
      </c>
      <c r="E45" t="s">
        <v>39</v>
      </c>
      <c r="F45" t="s">
        <v>688</v>
      </c>
      <c r="G45" t="s">
        <v>41</v>
      </c>
      <c r="H45" t="s">
        <v>642</v>
      </c>
      <c r="I45" t="s">
        <v>643</v>
      </c>
      <c r="J45" s="7">
        <v>45350</v>
      </c>
      <c r="K45" t="s">
        <v>690</v>
      </c>
      <c r="L45" t="s">
        <v>545</v>
      </c>
      <c r="M45" t="s">
        <v>344</v>
      </c>
      <c r="N45" t="s">
        <v>691</v>
      </c>
      <c r="O45" t="s">
        <v>692</v>
      </c>
      <c r="P45" t="s">
        <v>693</v>
      </c>
      <c r="Q45" t="s">
        <v>344</v>
      </c>
      <c r="R45" t="s">
        <v>694</v>
      </c>
      <c r="S45" s="3">
        <v>17</v>
      </c>
      <c r="T45" s="3">
        <v>17</v>
      </c>
      <c r="U45" s="3">
        <f t="shared" si="0"/>
        <v>2082</v>
      </c>
      <c r="V45">
        <v>2082</v>
      </c>
      <c r="W45" t="s">
        <v>695</v>
      </c>
      <c r="X45" t="s">
        <v>136</v>
      </c>
      <c r="Y45" s="8" t="s">
        <v>696</v>
      </c>
      <c r="Z45" t="s">
        <v>697</v>
      </c>
      <c r="AA45" t="s">
        <v>698</v>
      </c>
      <c r="AB45" t="s">
        <v>155</v>
      </c>
      <c r="AC45" t="s">
        <v>699</v>
      </c>
      <c r="AD45" t="s">
        <v>554</v>
      </c>
      <c r="AE45" t="s">
        <v>423</v>
      </c>
      <c r="AF45" t="s">
        <v>158</v>
      </c>
      <c r="AG45" t="s">
        <v>38</v>
      </c>
      <c r="AH45" t="s">
        <v>38</v>
      </c>
      <c r="AI45" t="s">
        <v>700</v>
      </c>
      <c r="AJ45" t="s">
        <v>701</v>
      </c>
      <c r="AK45" t="s">
        <v>1307</v>
      </c>
      <c r="AL45" t="s">
        <v>177</v>
      </c>
    </row>
    <row r="46" spans="1:38" x14ac:dyDescent="0.25">
      <c r="A46" t="s">
        <v>702</v>
      </c>
      <c r="B46" t="s">
        <v>1224</v>
      </c>
      <c r="C46" t="s">
        <v>37</v>
      </c>
      <c r="D46" t="s">
        <v>671</v>
      </c>
      <c r="E46" t="s">
        <v>39</v>
      </c>
      <c r="F46" t="s">
        <v>703</v>
      </c>
      <c r="G46" t="s">
        <v>41</v>
      </c>
      <c r="H46" t="s">
        <v>642</v>
      </c>
      <c r="I46" t="s">
        <v>643</v>
      </c>
      <c r="J46" s="7" t="s">
        <v>704</v>
      </c>
      <c r="K46" t="s">
        <v>705</v>
      </c>
      <c r="L46" t="s">
        <v>112</v>
      </c>
      <c r="M46" t="s">
        <v>47</v>
      </c>
      <c r="N46" t="s">
        <v>706</v>
      </c>
      <c r="O46" t="s">
        <v>707</v>
      </c>
      <c r="P46" t="s">
        <v>708</v>
      </c>
      <c r="Q46" t="s">
        <v>47</v>
      </c>
      <c r="R46" t="s">
        <v>709</v>
      </c>
      <c r="S46" s="3">
        <v>17</v>
      </c>
      <c r="T46" s="3">
        <v>17</v>
      </c>
      <c r="U46" s="3">
        <f t="shared" si="0"/>
        <v>1302</v>
      </c>
      <c r="V46">
        <v>1302</v>
      </c>
      <c r="W46" t="s">
        <v>710</v>
      </c>
      <c r="X46" t="s">
        <v>112</v>
      </c>
      <c r="Y46" s="8" t="s">
        <v>711</v>
      </c>
      <c r="Z46" s="2" t="s">
        <v>712</v>
      </c>
      <c r="AA46" t="s">
        <v>713</v>
      </c>
      <c r="AB46" t="s">
        <v>57</v>
      </c>
      <c r="AC46" t="s">
        <v>714</v>
      </c>
      <c r="AD46" t="s">
        <v>60</v>
      </c>
      <c r="AE46" t="s">
        <v>554</v>
      </c>
      <c r="AF46" t="s">
        <v>158</v>
      </c>
      <c r="AG46" t="s">
        <v>63</v>
      </c>
      <c r="AH46" t="s">
        <v>90</v>
      </c>
      <c r="AI46" t="s">
        <v>715</v>
      </c>
      <c r="AJ46" t="s">
        <v>716</v>
      </c>
      <c r="AK46" t="s">
        <v>1308</v>
      </c>
      <c r="AL46" t="s">
        <v>338</v>
      </c>
    </row>
    <row r="47" spans="1:38" x14ac:dyDescent="0.25">
      <c r="A47" t="s">
        <v>717</v>
      </c>
      <c r="B47" t="s">
        <v>1225</v>
      </c>
      <c r="C47" t="s">
        <v>37</v>
      </c>
      <c r="D47" t="s">
        <v>671</v>
      </c>
      <c r="E47" t="s">
        <v>39</v>
      </c>
      <c r="F47" t="s">
        <v>718</v>
      </c>
      <c r="G47" t="s">
        <v>41</v>
      </c>
      <c r="H47" t="s">
        <v>642</v>
      </c>
      <c r="I47" t="s">
        <v>643</v>
      </c>
      <c r="J47" s="7" t="s">
        <v>704</v>
      </c>
      <c r="K47" t="s">
        <v>705</v>
      </c>
      <c r="L47" t="s">
        <v>112</v>
      </c>
      <c r="M47" t="s">
        <v>47</v>
      </c>
      <c r="N47" t="s">
        <v>706</v>
      </c>
      <c r="O47" t="s">
        <v>707</v>
      </c>
      <c r="P47" t="s">
        <v>719</v>
      </c>
      <c r="Q47" t="s">
        <v>47</v>
      </c>
      <c r="R47" t="s">
        <v>720</v>
      </c>
      <c r="S47" s="3">
        <v>11</v>
      </c>
      <c r="T47" s="3">
        <v>15</v>
      </c>
      <c r="U47" s="3">
        <f t="shared" si="0"/>
        <v>117</v>
      </c>
      <c r="V47">
        <v>117</v>
      </c>
      <c r="W47" t="s">
        <v>710</v>
      </c>
      <c r="X47" t="s">
        <v>112</v>
      </c>
      <c r="Y47" s="8" t="s">
        <v>721</v>
      </c>
      <c r="Z47" t="s">
        <v>722</v>
      </c>
      <c r="AA47" t="s">
        <v>723</v>
      </c>
      <c r="AB47" t="s">
        <v>260</v>
      </c>
      <c r="AC47" t="s">
        <v>260</v>
      </c>
      <c r="AD47" t="s">
        <v>60</v>
      </c>
      <c r="AE47" t="s">
        <v>554</v>
      </c>
      <c r="AF47" t="s">
        <v>423</v>
      </c>
      <c r="AG47" t="s">
        <v>174</v>
      </c>
      <c r="AH47" t="s">
        <v>63</v>
      </c>
      <c r="AI47" t="s">
        <v>724</v>
      </c>
      <c r="AJ47" t="s">
        <v>725</v>
      </c>
      <c r="AK47" t="s">
        <v>1309</v>
      </c>
      <c r="AL47" t="s">
        <v>338</v>
      </c>
    </row>
    <row r="48" spans="1:38" x14ac:dyDescent="0.25">
      <c r="A48" t="s">
        <v>726</v>
      </c>
      <c r="B48" t="s">
        <v>1226</v>
      </c>
      <c r="C48" t="s">
        <v>37</v>
      </c>
      <c r="D48" t="s">
        <v>671</v>
      </c>
      <c r="E48" t="s">
        <v>39</v>
      </c>
      <c r="F48" t="s">
        <v>727</v>
      </c>
      <c r="G48" t="s">
        <v>41</v>
      </c>
      <c r="H48" t="s">
        <v>642</v>
      </c>
      <c r="I48" t="s">
        <v>643</v>
      </c>
      <c r="J48" s="7" t="s">
        <v>689</v>
      </c>
      <c r="K48" t="s">
        <v>728</v>
      </c>
      <c r="L48" t="s">
        <v>112</v>
      </c>
      <c r="M48" t="s">
        <v>47</v>
      </c>
      <c r="N48" t="s">
        <v>729</v>
      </c>
      <c r="O48" t="s">
        <v>730</v>
      </c>
      <c r="P48" t="s">
        <v>731</v>
      </c>
      <c r="Q48" t="s">
        <v>47</v>
      </c>
      <c r="R48" t="s">
        <v>732</v>
      </c>
      <c r="S48" s="3">
        <v>5</v>
      </c>
      <c r="T48" s="3">
        <v>5</v>
      </c>
      <c r="U48" s="3">
        <f t="shared" si="0"/>
        <v>105</v>
      </c>
      <c r="V48">
        <v>105</v>
      </c>
      <c r="W48" t="s">
        <v>733</v>
      </c>
      <c r="X48" t="s">
        <v>112</v>
      </c>
      <c r="Y48" s="8" t="s">
        <v>734</v>
      </c>
      <c r="Z48" t="s">
        <v>735</v>
      </c>
      <c r="AA48" t="s">
        <v>736</v>
      </c>
      <c r="AB48" t="s">
        <v>260</v>
      </c>
      <c r="AC48" t="s">
        <v>737</v>
      </c>
      <c r="AD48" t="s">
        <v>105</v>
      </c>
      <c r="AE48" t="s">
        <v>554</v>
      </c>
      <c r="AF48" t="s">
        <v>76</v>
      </c>
      <c r="AG48" t="s">
        <v>423</v>
      </c>
      <c r="AH48" t="s">
        <v>91</v>
      </c>
      <c r="AI48" t="s">
        <v>738</v>
      </c>
      <c r="AJ48" t="s">
        <v>739</v>
      </c>
      <c r="AK48" t="s">
        <v>1310</v>
      </c>
      <c r="AL48" t="s">
        <v>38</v>
      </c>
    </row>
    <row r="49" spans="1:38" x14ac:dyDescent="0.25">
      <c r="A49" t="s">
        <v>740</v>
      </c>
      <c r="B49" t="s">
        <v>1227</v>
      </c>
      <c r="C49" t="s">
        <v>37</v>
      </c>
      <c r="D49" t="s">
        <v>671</v>
      </c>
      <c r="E49" t="s">
        <v>39</v>
      </c>
      <c r="F49" t="s">
        <v>741</v>
      </c>
      <c r="G49" t="s">
        <v>41</v>
      </c>
      <c r="H49" t="s">
        <v>642</v>
      </c>
      <c r="I49" t="s">
        <v>643</v>
      </c>
      <c r="J49" s="7" t="s">
        <v>689</v>
      </c>
      <c r="K49" t="s">
        <v>742</v>
      </c>
      <c r="L49" t="s">
        <v>332</v>
      </c>
      <c r="M49" t="s">
        <v>240</v>
      </c>
      <c r="N49" t="s">
        <v>743</v>
      </c>
      <c r="O49" t="s">
        <v>744</v>
      </c>
      <c r="P49" t="s">
        <v>745</v>
      </c>
      <c r="Q49" t="s">
        <v>240</v>
      </c>
      <c r="R49" t="s">
        <v>746</v>
      </c>
      <c r="S49" s="3">
        <v>13</v>
      </c>
      <c r="T49" s="3">
        <v>15</v>
      </c>
      <c r="U49" s="3">
        <f t="shared" si="0"/>
        <v>618</v>
      </c>
      <c r="V49">
        <v>618</v>
      </c>
      <c r="W49" t="s">
        <v>742</v>
      </c>
      <c r="X49" t="s">
        <v>332</v>
      </c>
      <c r="Y49" s="8" t="s">
        <v>747</v>
      </c>
      <c r="Z49" t="s">
        <v>748</v>
      </c>
      <c r="AA49" t="s">
        <v>749</v>
      </c>
      <c r="AB49" t="s">
        <v>89</v>
      </c>
      <c r="AC49" t="s">
        <v>750</v>
      </c>
      <c r="AD49" t="s">
        <v>157</v>
      </c>
      <c r="AE49" t="s">
        <v>554</v>
      </c>
      <c r="AF49" t="s">
        <v>423</v>
      </c>
      <c r="AG49" t="s">
        <v>319</v>
      </c>
      <c r="AH49" t="s">
        <v>38</v>
      </c>
      <c r="AI49" t="s">
        <v>751</v>
      </c>
      <c r="AJ49" t="s">
        <v>752</v>
      </c>
      <c r="AK49" t="s">
        <v>1311</v>
      </c>
      <c r="AL49" t="s">
        <v>177</v>
      </c>
    </row>
    <row r="50" spans="1:38" x14ac:dyDescent="0.25">
      <c r="A50" t="s">
        <v>753</v>
      </c>
      <c r="B50" t="s">
        <v>1228</v>
      </c>
      <c r="C50" t="s">
        <v>37</v>
      </c>
      <c r="D50" t="s">
        <v>671</v>
      </c>
      <c r="E50" t="s">
        <v>39</v>
      </c>
      <c r="F50" t="s">
        <v>754</v>
      </c>
      <c r="G50" t="s">
        <v>41</v>
      </c>
      <c r="H50" t="s">
        <v>642</v>
      </c>
      <c r="I50" t="s">
        <v>643</v>
      </c>
      <c r="J50" s="7" t="s">
        <v>755</v>
      </c>
      <c r="K50" t="s">
        <v>756</v>
      </c>
      <c r="L50" t="s">
        <v>165</v>
      </c>
      <c r="M50" t="s">
        <v>240</v>
      </c>
      <c r="N50" t="s">
        <v>757</v>
      </c>
      <c r="O50" t="s">
        <v>758</v>
      </c>
      <c r="P50" t="s">
        <v>759</v>
      </c>
      <c r="Q50" t="s">
        <v>240</v>
      </c>
      <c r="R50" t="s">
        <v>760</v>
      </c>
      <c r="S50" s="3">
        <v>8</v>
      </c>
      <c r="T50" s="3">
        <v>18</v>
      </c>
      <c r="U50" s="3">
        <f t="shared" si="0"/>
        <v>1024</v>
      </c>
      <c r="V50">
        <v>1024</v>
      </c>
      <c r="W50" t="s">
        <v>256</v>
      </c>
      <c r="X50" t="s">
        <v>136</v>
      </c>
      <c r="Y50" s="8" t="s">
        <v>761</v>
      </c>
      <c r="Z50" t="s">
        <v>762</v>
      </c>
      <c r="AA50" t="s">
        <v>763</v>
      </c>
      <c r="AB50" t="s">
        <v>89</v>
      </c>
      <c r="AC50" t="s">
        <v>764</v>
      </c>
      <c r="AD50" t="s">
        <v>157</v>
      </c>
      <c r="AE50" t="s">
        <v>90</v>
      </c>
      <c r="AF50" t="s">
        <v>121</v>
      </c>
      <c r="AG50" t="s">
        <v>60</v>
      </c>
      <c r="AH50" t="s">
        <v>38</v>
      </c>
      <c r="AI50" t="s">
        <v>765</v>
      </c>
      <c r="AJ50" t="s">
        <v>766</v>
      </c>
      <c r="AK50" t="s">
        <v>1312</v>
      </c>
      <c r="AL50" t="s">
        <v>38</v>
      </c>
    </row>
    <row r="51" spans="1:38" x14ac:dyDescent="0.25">
      <c r="A51" t="s">
        <v>767</v>
      </c>
      <c r="B51" t="s">
        <v>1229</v>
      </c>
      <c r="C51" t="s">
        <v>37</v>
      </c>
      <c r="D51" t="s">
        <v>571</v>
      </c>
      <c r="E51" t="s">
        <v>39</v>
      </c>
      <c r="F51" t="s">
        <v>768</v>
      </c>
      <c r="G51" t="s">
        <v>41</v>
      </c>
      <c r="H51" t="s">
        <v>642</v>
      </c>
      <c r="I51" t="s">
        <v>643</v>
      </c>
      <c r="J51" s="7" t="s">
        <v>689</v>
      </c>
      <c r="K51" t="s">
        <v>500</v>
      </c>
      <c r="L51" t="s">
        <v>501</v>
      </c>
      <c r="M51" t="s">
        <v>268</v>
      </c>
      <c r="N51" t="s">
        <v>769</v>
      </c>
      <c r="O51" t="s">
        <v>770</v>
      </c>
      <c r="P51" t="s">
        <v>771</v>
      </c>
      <c r="Q51" t="s">
        <v>268</v>
      </c>
      <c r="R51" t="s">
        <v>772</v>
      </c>
      <c r="S51" s="3">
        <v>12</v>
      </c>
      <c r="T51" s="3">
        <v>14</v>
      </c>
      <c r="U51" s="3">
        <f t="shared" si="0"/>
        <v>7</v>
      </c>
      <c r="V51">
        <v>7</v>
      </c>
      <c r="W51" t="s">
        <v>500</v>
      </c>
      <c r="X51" t="s">
        <v>501</v>
      </c>
      <c r="Y51" s="8" t="s">
        <v>773</v>
      </c>
      <c r="Z51" t="s">
        <v>774</v>
      </c>
      <c r="AA51" t="s">
        <v>775</v>
      </c>
      <c r="AB51" t="s">
        <v>682</v>
      </c>
      <c r="AC51" t="s">
        <v>38</v>
      </c>
      <c r="AD51" t="s">
        <v>105</v>
      </c>
      <c r="AE51" t="s">
        <v>61</v>
      </c>
      <c r="AF51" t="s">
        <v>554</v>
      </c>
      <c r="AG51" t="s">
        <v>63</v>
      </c>
      <c r="AH51" t="s">
        <v>38</v>
      </c>
      <c r="AI51" t="s">
        <v>776</v>
      </c>
      <c r="AJ51" t="s">
        <v>777</v>
      </c>
      <c r="AK51" t="s">
        <v>1313</v>
      </c>
      <c r="AL51" t="s">
        <v>338</v>
      </c>
    </row>
    <row r="52" spans="1:38" x14ac:dyDescent="0.25">
      <c r="A52" t="s">
        <v>778</v>
      </c>
      <c r="B52" t="s">
        <v>1230</v>
      </c>
      <c r="C52" t="s">
        <v>37</v>
      </c>
      <c r="D52" t="s">
        <v>571</v>
      </c>
      <c r="E52" t="s">
        <v>39</v>
      </c>
      <c r="F52" t="s">
        <v>779</v>
      </c>
      <c r="G52" t="s">
        <v>41</v>
      </c>
      <c r="H52" t="s">
        <v>642</v>
      </c>
      <c r="I52" t="s">
        <v>643</v>
      </c>
      <c r="J52" s="7" t="s">
        <v>780</v>
      </c>
      <c r="K52" t="s">
        <v>781</v>
      </c>
      <c r="L52" t="s">
        <v>501</v>
      </c>
      <c r="M52" t="s">
        <v>280</v>
      </c>
      <c r="N52" t="s">
        <v>782</v>
      </c>
      <c r="O52" t="s">
        <v>783</v>
      </c>
      <c r="P52" t="s">
        <v>784</v>
      </c>
      <c r="Q52" t="s">
        <v>280</v>
      </c>
      <c r="R52" t="s">
        <v>785</v>
      </c>
      <c r="S52" s="3">
        <v>10</v>
      </c>
      <c r="T52" s="3">
        <v>10</v>
      </c>
      <c r="U52" s="3">
        <f t="shared" si="0"/>
        <v>1345</v>
      </c>
      <c r="V52">
        <v>1345</v>
      </c>
      <c r="W52" t="s">
        <v>781</v>
      </c>
      <c r="X52" t="s">
        <v>501</v>
      </c>
      <c r="Y52" s="8" t="s">
        <v>786</v>
      </c>
      <c r="Z52" t="s">
        <v>580</v>
      </c>
      <c r="AA52" t="s">
        <v>787</v>
      </c>
      <c r="AB52" t="s">
        <v>246</v>
      </c>
      <c r="AC52" t="s">
        <v>38</v>
      </c>
      <c r="AD52" t="s">
        <v>105</v>
      </c>
      <c r="AE52" t="s">
        <v>90</v>
      </c>
      <c r="AF52" t="s">
        <v>59</v>
      </c>
      <c r="AG52" t="s">
        <v>63</v>
      </c>
      <c r="AH52" t="s">
        <v>158</v>
      </c>
      <c r="AI52" t="s">
        <v>788</v>
      </c>
      <c r="AJ52" t="s">
        <v>789</v>
      </c>
      <c r="AK52" t="s">
        <v>1314</v>
      </c>
      <c r="AL52" t="s">
        <v>790</v>
      </c>
    </row>
    <row r="53" spans="1:38" x14ac:dyDescent="0.25">
      <c r="A53" t="s">
        <v>791</v>
      </c>
      <c r="B53" t="s">
        <v>1231</v>
      </c>
      <c r="C53" t="s">
        <v>37</v>
      </c>
      <c r="D53" t="s">
        <v>571</v>
      </c>
      <c r="E53" t="s">
        <v>39</v>
      </c>
      <c r="F53" t="s">
        <v>792</v>
      </c>
      <c r="G53" t="s">
        <v>41</v>
      </c>
      <c r="H53" t="s">
        <v>642</v>
      </c>
      <c r="I53" t="s">
        <v>643</v>
      </c>
      <c r="J53" s="7" t="s">
        <v>793</v>
      </c>
      <c r="K53" t="s">
        <v>781</v>
      </c>
      <c r="L53" t="s">
        <v>501</v>
      </c>
      <c r="M53" t="s">
        <v>280</v>
      </c>
      <c r="N53" t="s">
        <v>794</v>
      </c>
      <c r="O53" t="s">
        <v>783</v>
      </c>
      <c r="P53" t="s">
        <v>795</v>
      </c>
      <c r="Q53" t="s">
        <v>280</v>
      </c>
      <c r="R53" t="s">
        <v>796</v>
      </c>
      <c r="S53" s="3">
        <v>9</v>
      </c>
      <c r="T53" s="3">
        <v>9</v>
      </c>
      <c r="U53" s="3">
        <f t="shared" si="0"/>
        <v>1243</v>
      </c>
      <c r="V53">
        <v>1243</v>
      </c>
      <c r="W53" t="s">
        <v>781</v>
      </c>
      <c r="X53" t="s">
        <v>501</v>
      </c>
      <c r="Y53" s="8" t="s">
        <v>622</v>
      </c>
      <c r="Z53" t="s">
        <v>623</v>
      </c>
      <c r="AA53" t="s">
        <v>797</v>
      </c>
      <c r="AB53" t="s">
        <v>89</v>
      </c>
      <c r="AC53" t="s">
        <v>798</v>
      </c>
      <c r="AD53" t="s">
        <v>157</v>
      </c>
      <c r="AE53" t="s">
        <v>105</v>
      </c>
      <c r="AF53" t="s">
        <v>554</v>
      </c>
      <c r="AG53" t="s">
        <v>174</v>
      </c>
      <c r="AH53" t="s">
        <v>90</v>
      </c>
      <c r="AI53" t="s">
        <v>799</v>
      </c>
      <c r="AJ53" t="s">
        <v>800</v>
      </c>
      <c r="AK53" t="s">
        <v>1315</v>
      </c>
      <c r="AL53" t="s">
        <v>177</v>
      </c>
    </row>
    <row r="54" spans="1:38" x14ac:dyDescent="0.25">
      <c r="A54" t="s">
        <v>801</v>
      </c>
      <c r="B54" t="s">
        <v>1232</v>
      </c>
      <c r="C54" t="s">
        <v>37</v>
      </c>
      <c r="D54" t="s">
        <v>671</v>
      </c>
      <c r="E54" t="s">
        <v>39</v>
      </c>
      <c r="F54" t="s">
        <v>802</v>
      </c>
      <c r="G54" t="s">
        <v>41</v>
      </c>
      <c r="H54" t="s">
        <v>642</v>
      </c>
      <c r="I54" t="s">
        <v>643</v>
      </c>
      <c r="J54" s="7" t="s">
        <v>803</v>
      </c>
      <c r="K54" t="s">
        <v>804</v>
      </c>
      <c r="L54" t="s">
        <v>53</v>
      </c>
      <c r="M54" t="s">
        <v>83</v>
      </c>
      <c r="N54" t="s">
        <v>805</v>
      </c>
      <c r="O54" t="s">
        <v>806</v>
      </c>
      <c r="P54" t="s">
        <v>807</v>
      </c>
      <c r="Q54" t="s">
        <v>83</v>
      </c>
      <c r="R54" t="s">
        <v>808</v>
      </c>
      <c r="S54" s="3">
        <v>4</v>
      </c>
      <c r="T54" s="3">
        <v>9</v>
      </c>
      <c r="U54" s="3">
        <f t="shared" si="0"/>
        <v>249</v>
      </c>
      <c r="V54">
        <v>249</v>
      </c>
      <c r="W54" t="s">
        <v>809</v>
      </c>
      <c r="X54" t="s">
        <v>112</v>
      </c>
      <c r="Y54" s="8" t="s">
        <v>810</v>
      </c>
      <c r="Z54" t="s">
        <v>811</v>
      </c>
      <c r="AA54" t="s">
        <v>812</v>
      </c>
      <c r="AB54" t="s">
        <v>89</v>
      </c>
      <c r="AC54" t="s">
        <v>813</v>
      </c>
      <c r="AD54" t="s">
        <v>76</v>
      </c>
      <c r="AE54" t="s">
        <v>554</v>
      </c>
      <c r="AF54" t="s">
        <v>60</v>
      </c>
      <c r="AG54" t="s">
        <v>290</v>
      </c>
      <c r="AH54" t="s">
        <v>38</v>
      </c>
      <c r="AI54" t="s">
        <v>814</v>
      </c>
      <c r="AJ54" t="s">
        <v>815</v>
      </c>
      <c r="AK54" t="s">
        <v>1316</v>
      </c>
      <c r="AL54" t="s">
        <v>816</v>
      </c>
    </row>
    <row r="55" spans="1:38" x14ac:dyDescent="0.25">
      <c r="A55" t="s">
        <v>817</v>
      </c>
      <c r="B55" t="s">
        <v>1233</v>
      </c>
      <c r="C55" t="s">
        <v>37</v>
      </c>
      <c r="D55" t="s">
        <v>671</v>
      </c>
      <c r="E55" t="s">
        <v>39</v>
      </c>
      <c r="F55" t="s">
        <v>818</v>
      </c>
      <c r="G55" t="s">
        <v>41</v>
      </c>
      <c r="H55" t="s">
        <v>642</v>
      </c>
      <c r="I55" t="s">
        <v>643</v>
      </c>
      <c r="J55" s="7" t="s">
        <v>689</v>
      </c>
      <c r="K55" t="s">
        <v>819</v>
      </c>
      <c r="L55" t="s">
        <v>112</v>
      </c>
      <c r="M55" t="s">
        <v>113</v>
      </c>
      <c r="N55" t="s">
        <v>820</v>
      </c>
      <c r="O55" t="s">
        <v>821</v>
      </c>
      <c r="P55" t="s">
        <v>375</v>
      </c>
      <c r="Q55" t="s">
        <v>113</v>
      </c>
      <c r="R55" t="s">
        <v>822</v>
      </c>
      <c r="S55" s="3">
        <v>14</v>
      </c>
      <c r="T55" s="3">
        <v>14</v>
      </c>
      <c r="U55" s="3">
        <f t="shared" si="0"/>
        <v>872</v>
      </c>
      <c r="V55">
        <v>872</v>
      </c>
      <c r="W55" t="s">
        <v>823</v>
      </c>
      <c r="X55" t="s">
        <v>136</v>
      </c>
      <c r="Y55" s="8" t="s">
        <v>824</v>
      </c>
      <c r="Z55" t="s">
        <v>825</v>
      </c>
      <c r="AA55" t="s">
        <v>826</v>
      </c>
      <c r="AB55" t="s">
        <v>89</v>
      </c>
      <c r="AC55" t="s">
        <v>827</v>
      </c>
      <c r="AD55" t="s">
        <v>60</v>
      </c>
      <c r="AE55" t="s">
        <v>157</v>
      </c>
      <c r="AF55" t="s">
        <v>174</v>
      </c>
      <c r="AG55" t="s">
        <v>90</v>
      </c>
      <c r="AH55" t="s">
        <v>38</v>
      </c>
      <c r="AI55" t="s">
        <v>828</v>
      </c>
      <c r="AJ55" t="s">
        <v>829</v>
      </c>
      <c r="AK55" t="s">
        <v>1317</v>
      </c>
      <c r="AL55" t="s">
        <v>38</v>
      </c>
    </row>
    <row r="56" spans="1:38" x14ac:dyDescent="0.25">
      <c r="A56" t="s">
        <v>830</v>
      </c>
      <c r="B56" t="s">
        <v>1234</v>
      </c>
      <c r="C56" t="s">
        <v>37</v>
      </c>
      <c r="D56" t="s">
        <v>671</v>
      </c>
      <c r="E56" t="s">
        <v>39</v>
      </c>
      <c r="F56" t="s">
        <v>831</v>
      </c>
      <c r="G56" t="s">
        <v>400</v>
      </c>
      <c r="H56" t="s">
        <v>642</v>
      </c>
      <c r="I56" t="s">
        <v>643</v>
      </c>
      <c r="J56" s="7" t="s">
        <v>832</v>
      </c>
      <c r="K56" t="s">
        <v>833</v>
      </c>
      <c r="L56" t="s">
        <v>165</v>
      </c>
      <c r="M56" t="s">
        <v>113</v>
      </c>
      <c r="N56" t="s">
        <v>834</v>
      </c>
      <c r="O56" t="s">
        <v>835</v>
      </c>
      <c r="P56" t="s">
        <v>836</v>
      </c>
      <c r="Q56" t="s">
        <v>113</v>
      </c>
      <c r="R56" t="s">
        <v>837</v>
      </c>
      <c r="S56" s="3">
        <v>10</v>
      </c>
      <c r="T56" s="3">
        <v>10</v>
      </c>
      <c r="U56" s="3">
        <f t="shared" si="0"/>
        <v>371</v>
      </c>
      <c r="V56">
        <v>371</v>
      </c>
      <c r="W56" t="s">
        <v>391</v>
      </c>
      <c r="X56" t="s">
        <v>165</v>
      </c>
      <c r="Y56" s="8" t="s">
        <v>838</v>
      </c>
      <c r="Z56" t="s">
        <v>839</v>
      </c>
      <c r="AA56" t="s">
        <v>840</v>
      </c>
      <c r="AB56" t="s">
        <v>841</v>
      </c>
      <c r="AC56" t="s">
        <v>38</v>
      </c>
      <c r="AD56" t="s">
        <v>90</v>
      </c>
      <c r="AE56" t="s">
        <v>60</v>
      </c>
      <c r="AF56" t="s">
        <v>63</v>
      </c>
      <c r="AG56" t="s">
        <v>38</v>
      </c>
      <c r="AH56" t="s">
        <v>38</v>
      </c>
      <c r="AI56" t="s">
        <v>842</v>
      </c>
      <c r="AJ56" t="s">
        <v>843</v>
      </c>
      <c r="AK56" t="s">
        <v>1318</v>
      </c>
      <c r="AL56" t="s">
        <v>397</v>
      </c>
    </row>
    <row r="57" spans="1:38" x14ac:dyDescent="0.25">
      <c r="A57" t="s">
        <v>844</v>
      </c>
      <c r="B57" t="s">
        <v>1235</v>
      </c>
      <c r="C57" t="s">
        <v>37</v>
      </c>
      <c r="D57" t="s">
        <v>671</v>
      </c>
      <c r="E57" t="s">
        <v>39</v>
      </c>
      <c r="F57" t="s">
        <v>845</v>
      </c>
      <c r="G57" t="s">
        <v>400</v>
      </c>
      <c r="H57" t="s">
        <v>642</v>
      </c>
      <c r="I57" t="s">
        <v>643</v>
      </c>
      <c r="J57" s="7" t="s">
        <v>846</v>
      </c>
      <c r="K57" t="s">
        <v>847</v>
      </c>
      <c r="L57" t="s">
        <v>332</v>
      </c>
      <c r="M57" t="s">
        <v>146</v>
      </c>
      <c r="N57" t="s">
        <v>848</v>
      </c>
      <c r="O57" t="s">
        <v>849</v>
      </c>
      <c r="P57" t="s">
        <v>850</v>
      </c>
      <c r="Q57" t="s">
        <v>146</v>
      </c>
      <c r="R57" t="s">
        <v>851</v>
      </c>
      <c r="S57" s="3">
        <v>27</v>
      </c>
      <c r="T57" s="3">
        <v>27</v>
      </c>
      <c r="U57" s="3">
        <f t="shared" si="0"/>
        <v>41</v>
      </c>
      <c r="V57">
        <v>41</v>
      </c>
      <c r="W57" t="s">
        <v>847</v>
      </c>
      <c r="X57" t="s">
        <v>332</v>
      </c>
      <c r="Y57" s="8" t="s">
        <v>1362</v>
      </c>
      <c r="Z57" t="s">
        <v>852</v>
      </c>
      <c r="AA57" t="s">
        <v>853</v>
      </c>
      <c r="AB57" t="s">
        <v>260</v>
      </c>
      <c r="AC57" t="s">
        <v>38</v>
      </c>
      <c r="AD57" t="s">
        <v>60</v>
      </c>
      <c r="AE57" t="s">
        <v>105</v>
      </c>
      <c r="AF57" t="s">
        <v>174</v>
      </c>
      <c r="AG57" t="s">
        <v>62</v>
      </c>
      <c r="AH57" t="s">
        <v>158</v>
      </c>
      <c r="AI57" t="s">
        <v>854</v>
      </c>
      <c r="AJ57" t="s">
        <v>855</v>
      </c>
      <c r="AK57" t="s">
        <v>1319</v>
      </c>
      <c r="AL57" t="s">
        <v>338</v>
      </c>
    </row>
    <row r="58" spans="1:38" x14ac:dyDescent="0.25">
      <c r="A58" t="s">
        <v>856</v>
      </c>
      <c r="B58" t="s">
        <v>1236</v>
      </c>
      <c r="C58" t="s">
        <v>37</v>
      </c>
      <c r="D58" t="s">
        <v>671</v>
      </c>
      <c r="E58" t="s">
        <v>39</v>
      </c>
      <c r="F58" t="s">
        <v>857</v>
      </c>
      <c r="G58" t="s">
        <v>41</v>
      </c>
      <c r="H58" t="s">
        <v>642</v>
      </c>
      <c r="I58" t="s">
        <v>643</v>
      </c>
      <c r="J58" s="7" t="s">
        <v>803</v>
      </c>
      <c r="K58" t="s">
        <v>858</v>
      </c>
      <c r="L58" t="s">
        <v>332</v>
      </c>
      <c r="M58" t="s">
        <v>130</v>
      </c>
      <c r="N58" t="s">
        <v>859</v>
      </c>
      <c r="O58" t="s">
        <v>860</v>
      </c>
      <c r="P58" t="s">
        <v>861</v>
      </c>
      <c r="Q58" t="s">
        <v>130</v>
      </c>
      <c r="R58" t="s">
        <v>862</v>
      </c>
      <c r="S58" s="3">
        <v>7</v>
      </c>
      <c r="T58" s="3">
        <v>8</v>
      </c>
      <c r="U58" s="3">
        <f t="shared" si="0"/>
        <v>41</v>
      </c>
      <c r="V58">
        <v>41</v>
      </c>
      <c r="W58" t="s">
        <v>858</v>
      </c>
      <c r="X58" t="s">
        <v>332</v>
      </c>
      <c r="Y58" s="8" t="s">
        <v>863</v>
      </c>
      <c r="Z58" t="s">
        <v>864</v>
      </c>
      <c r="AA58" t="s">
        <v>865</v>
      </c>
      <c r="AB58" t="s">
        <v>260</v>
      </c>
      <c r="AC58" t="s">
        <v>38</v>
      </c>
      <c r="AD58" t="s">
        <v>61</v>
      </c>
      <c r="AE58" t="s">
        <v>554</v>
      </c>
      <c r="AF58" t="s">
        <v>121</v>
      </c>
      <c r="AG58" t="s">
        <v>158</v>
      </c>
      <c r="AH58" t="s">
        <v>38</v>
      </c>
      <c r="AI58" t="s">
        <v>866</v>
      </c>
      <c r="AJ58" t="s">
        <v>867</v>
      </c>
      <c r="AK58" t="s">
        <v>1320</v>
      </c>
      <c r="AL58" t="s">
        <v>124</v>
      </c>
    </row>
    <row r="59" spans="1:38" x14ac:dyDescent="0.25">
      <c r="A59" t="s">
        <v>868</v>
      </c>
      <c r="B59" t="s">
        <v>1237</v>
      </c>
      <c r="C59" t="s">
        <v>37</v>
      </c>
      <c r="D59" t="s">
        <v>571</v>
      </c>
      <c r="E59" t="s">
        <v>39</v>
      </c>
      <c r="F59" t="s">
        <v>869</v>
      </c>
      <c r="G59" t="s">
        <v>400</v>
      </c>
      <c r="H59" t="s">
        <v>870</v>
      </c>
      <c r="I59" t="s">
        <v>871</v>
      </c>
      <c r="J59" s="7" t="s">
        <v>872</v>
      </c>
      <c r="K59" t="s">
        <v>578</v>
      </c>
      <c r="L59" t="s">
        <v>501</v>
      </c>
      <c r="M59" t="s">
        <v>280</v>
      </c>
      <c r="N59" t="s">
        <v>873</v>
      </c>
      <c r="O59" t="s">
        <v>874</v>
      </c>
      <c r="P59" t="s">
        <v>519</v>
      </c>
      <c r="Q59" t="s">
        <v>280</v>
      </c>
      <c r="R59" t="s">
        <v>875</v>
      </c>
      <c r="S59" s="3">
        <v>14</v>
      </c>
      <c r="T59" s="3">
        <v>22</v>
      </c>
      <c r="U59" s="3">
        <f t="shared" si="0"/>
        <v>1411</v>
      </c>
      <c r="V59">
        <v>1411</v>
      </c>
      <c r="W59" t="s">
        <v>578</v>
      </c>
      <c r="X59" t="s">
        <v>501</v>
      </c>
      <c r="Y59" s="8" t="s">
        <v>579</v>
      </c>
      <c r="Z59" t="s">
        <v>580</v>
      </c>
      <c r="AA59" t="s">
        <v>876</v>
      </c>
      <c r="AB59" t="s">
        <v>246</v>
      </c>
      <c r="AC59" t="s">
        <v>38</v>
      </c>
      <c r="AD59" t="s">
        <v>63</v>
      </c>
      <c r="AE59" t="s">
        <v>77</v>
      </c>
      <c r="AF59" t="s">
        <v>105</v>
      </c>
      <c r="AG59" t="s">
        <v>59</v>
      </c>
      <c r="AH59" t="s">
        <v>554</v>
      </c>
      <c r="AI59" t="s">
        <v>877</v>
      </c>
      <c r="AJ59" t="s">
        <v>38</v>
      </c>
      <c r="AK59" t="s">
        <v>1321</v>
      </c>
      <c r="AL59" t="s">
        <v>584</v>
      </c>
    </row>
    <row r="60" spans="1:38" x14ac:dyDescent="0.25">
      <c r="A60" t="s">
        <v>878</v>
      </c>
      <c r="B60" t="s">
        <v>1238</v>
      </c>
      <c r="C60" t="s">
        <v>37</v>
      </c>
      <c r="D60" t="s">
        <v>571</v>
      </c>
      <c r="E60" t="s">
        <v>39</v>
      </c>
      <c r="F60" t="s">
        <v>879</v>
      </c>
      <c r="G60" t="s">
        <v>400</v>
      </c>
      <c r="H60" t="s">
        <v>870</v>
      </c>
      <c r="I60" t="s">
        <v>871</v>
      </c>
      <c r="J60" s="7" t="s">
        <v>872</v>
      </c>
      <c r="K60" t="s">
        <v>578</v>
      </c>
      <c r="L60" t="s">
        <v>501</v>
      </c>
      <c r="M60" t="s">
        <v>280</v>
      </c>
      <c r="N60" t="s">
        <v>880</v>
      </c>
      <c r="O60" t="s">
        <v>881</v>
      </c>
      <c r="P60" t="s">
        <v>882</v>
      </c>
      <c r="Q60" t="s">
        <v>280</v>
      </c>
      <c r="R60" t="s">
        <v>883</v>
      </c>
      <c r="S60" s="3">
        <v>13</v>
      </c>
      <c r="T60" s="3">
        <v>18</v>
      </c>
      <c r="U60" s="3">
        <f t="shared" si="0"/>
        <v>904</v>
      </c>
      <c r="V60">
        <v>904</v>
      </c>
      <c r="W60" t="s">
        <v>578</v>
      </c>
      <c r="X60" t="s">
        <v>501</v>
      </c>
      <c r="Y60" s="8" t="s">
        <v>579</v>
      </c>
      <c r="Z60" t="s">
        <v>580</v>
      </c>
      <c r="AA60" t="s">
        <v>884</v>
      </c>
      <c r="AB60" t="s">
        <v>246</v>
      </c>
      <c r="AC60" t="s">
        <v>38</v>
      </c>
      <c r="AD60" t="s">
        <v>76</v>
      </c>
      <c r="AE60" t="s">
        <v>105</v>
      </c>
      <c r="AF60" t="s">
        <v>59</v>
      </c>
      <c r="AG60" t="s">
        <v>91</v>
      </c>
      <c r="AH60" t="s">
        <v>77</v>
      </c>
      <c r="AI60" t="s">
        <v>885</v>
      </c>
      <c r="AJ60" t="s">
        <v>38</v>
      </c>
      <c r="AK60" t="s">
        <v>1322</v>
      </c>
      <c r="AL60" t="s">
        <v>886</v>
      </c>
    </row>
    <row r="61" spans="1:38" x14ac:dyDescent="0.25">
      <c r="A61" t="s">
        <v>887</v>
      </c>
      <c r="B61" t="s">
        <v>1239</v>
      </c>
      <c r="C61" t="s">
        <v>37</v>
      </c>
      <c r="D61" t="s">
        <v>671</v>
      </c>
      <c r="E61" t="s">
        <v>39</v>
      </c>
      <c r="F61" t="s">
        <v>888</v>
      </c>
      <c r="G61" t="s">
        <v>400</v>
      </c>
      <c r="H61" t="s">
        <v>870</v>
      </c>
      <c r="I61" t="s">
        <v>871</v>
      </c>
      <c r="J61" s="7" t="s">
        <v>889</v>
      </c>
      <c r="K61" t="s">
        <v>890</v>
      </c>
      <c r="L61" t="s">
        <v>112</v>
      </c>
      <c r="M61" t="s">
        <v>240</v>
      </c>
      <c r="N61" t="s">
        <v>891</v>
      </c>
      <c r="O61" t="s">
        <v>892</v>
      </c>
      <c r="P61" t="s">
        <v>893</v>
      </c>
      <c r="Q61" t="s">
        <v>240</v>
      </c>
      <c r="R61" t="s">
        <v>894</v>
      </c>
      <c r="S61" s="3">
        <v>6</v>
      </c>
      <c r="T61" s="3">
        <v>12</v>
      </c>
      <c r="U61" s="3">
        <f t="shared" si="0"/>
        <v>220</v>
      </c>
      <c r="V61">
        <v>220</v>
      </c>
      <c r="W61" t="s">
        <v>895</v>
      </c>
      <c r="X61" t="s">
        <v>136</v>
      </c>
      <c r="Y61" s="8" t="s">
        <v>896</v>
      </c>
      <c r="Z61" t="s">
        <v>897</v>
      </c>
      <c r="AA61" t="s">
        <v>898</v>
      </c>
      <c r="AB61" t="s">
        <v>155</v>
      </c>
      <c r="AC61" t="s">
        <v>899</v>
      </c>
      <c r="AD61" t="s">
        <v>234</v>
      </c>
      <c r="AE61" t="s">
        <v>554</v>
      </c>
      <c r="AF61" t="s">
        <v>121</v>
      </c>
      <c r="AG61" t="s">
        <v>91</v>
      </c>
      <c r="AH61" t="s">
        <v>61</v>
      </c>
      <c r="AI61" t="s">
        <v>900</v>
      </c>
      <c r="AJ61" t="s">
        <v>38</v>
      </c>
      <c r="AK61" t="s">
        <v>1323</v>
      </c>
      <c r="AL61" t="s">
        <v>901</v>
      </c>
    </row>
    <row r="62" spans="1:38" x14ac:dyDescent="0.25">
      <c r="A62" t="s">
        <v>902</v>
      </c>
      <c r="B62" t="s">
        <v>1240</v>
      </c>
      <c r="C62" t="s">
        <v>37</v>
      </c>
      <c r="D62" t="s">
        <v>571</v>
      </c>
      <c r="E62" t="s">
        <v>39</v>
      </c>
      <c r="F62" t="s">
        <v>903</v>
      </c>
      <c r="G62" t="s">
        <v>400</v>
      </c>
      <c r="H62" t="s">
        <v>870</v>
      </c>
      <c r="I62" t="s">
        <v>871</v>
      </c>
      <c r="J62" s="7" t="s">
        <v>904</v>
      </c>
      <c r="K62" t="s">
        <v>905</v>
      </c>
      <c r="L62" t="s">
        <v>112</v>
      </c>
      <c r="M62" t="s">
        <v>280</v>
      </c>
      <c r="N62" t="s">
        <v>906</v>
      </c>
      <c r="O62" t="s">
        <v>907</v>
      </c>
      <c r="P62" t="s">
        <v>908</v>
      </c>
      <c r="Q62" t="s">
        <v>280</v>
      </c>
      <c r="R62" t="s">
        <v>909</v>
      </c>
      <c r="S62" s="3">
        <v>25</v>
      </c>
      <c r="T62" s="3">
        <v>35</v>
      </c>
      <c r="U62" s="3">
        <f t="shared" si="0"/>
        <v>2887</v>
      </c>
      <c r="V62">
        <v>2887</v>
      </c>
      <c r="W62" t="s">
        <v>910</v>
      </c>
      <c r="X62" t="s">
        <v>112</v>
      </c>
      <c r="Y62" s="8" t="s">
        <v>911</v>
      </c>
      <c r="Z62" t="s">
        <v>912</v>
      </c>
      <c r="AA62" t="s">
        <v>913</v>
      </c>
      <c r="AB62" t="s">
        <v>89</v>
      </c>
      <c r="AC62" t="s">
        <v>914</v>
      </c>
      <c r="AD62" t="s">
        <v>157</v>
      </c>
      <c r="AE62" t="s">
        <v>290</v>
      </c>
      <c r="AF62" t="s">
        <v>158</v>
      </c>
      <c r="AG62" t="s">
        <v>63</v>
      </c>
      <c r="AH62" t="s">
        <v>61</v>
      </c>
      <c r="AI62" t="s">
        <v>915</v>
      </c>
      <c r="AJ62" t="s">
        <v>38</v>
      </c>
      <c r="AK62" t="s">
        <v>1324</v>
      </c>
      <c r="AL62" t="s">
        <v>66</v>
      </c>
    </row>
    <row r="63" spans="1:38" x14ac:dyDescent="0.25">
      <c r="A63" t="s">
        <v>973</v>
      </c>
      <c r="B63" t="s">
        <v>1246</v>
      </c>
      <c r="C63" t="s">
        <v>37</v>
      </c>
      <c r="D63" t="s">
        <v>671</v>
      </c>
      <c r="E63" t="s">
        <v>39</v>
      </c>
      <c r="F63" t="s">
        <v>974</v>
      </c>
      <c r="G63" t="s">
        <v>400</v>
      </c>
      <c r="H63" t="s">
        <v>870</v>
      </c>
      <c r="I63" t="s">
        <v>871</v>
      </c>
      <c r="J63" s="7" t="s">
        <v>975</v>
      </c>
      <c r="K63" t="s">
        <v>674</v>
      </c>
      <c r="L63" t="s">
        <v>501</v>
      </c>
      <c r="M63" t="s">
        <v>98</v>
      </c>
      <c r="N63" t="s">
        <v>976</v>
      </c>
      <c r="O63" t="s">
        <v>977</v>
      </c>
      <c r="P63" t="s">
        <v>978</v>
      </c>
      <c r="Q63" t="s">
        <v>102</v>
      </c>
      <c r="R63" t="s">
        <v>979</v>
      </c>
      <c r="S63" s="3">
        <v>8</v>
      </c>
      <c r="T63" s="3">
        <v>11</v>
      </c>
      <c r="U63" s="3">
        <f t="shared" si="0"/>
        <v>62</v>
      </c>
      <c r="V63">
        <v>62</v>
      </c>
      <c r="W63" t="s">
        <v>674</v>
      </c>
      <c r="X63" t="s">
        <v>501</v>
      </c>
      <c r="Y63" s="8" t="s">
        <v>993</v>
      </c>
      <c r="Z63" t="s">
        <v>994</v>
      </c>
      <c r="AA63" t="s">
        <v>980</v>
      </c>
      <c r="AB63" t="s">
        <v>260</v>
      </c>
      <c r="AC63" t="s">
        <v>981</v>
      </c>
      <c r="AD63" t="s">
        <v>91</v>
      </c>
      <c r="AE63" t="s">
        <v>319</v>
      </c>
      <c r="AF63" t="s">
        <v>105</v>
      </c>
      <c r="AG63" t="s">
        <v>90</v>
      </c>
      <c r="AH63" t="s">
        <v>423</v>
      </c>
      <c r="AI63" t="s">
        <v>982</v>
      </c>
      <c r="AJ63" t="s">
        <v>38</v>
      </c>
      <c r="AK63" t="s">
        <v>1330</v>
      </c>
      <c r="AL63" t="s">
        <v>66</v>
      </c>
    </row>
    <row r="64" spans="1:38" x14ac:dyDescent="0.25">
      <c r="A64" t="s">
        <v>916</v>
      </c>
      <c r="B64" t="s">
        <v>1241</v>
      </c>
      <c r="C64" t="s">
        <v>37</v>
      </c>
      <c r="D64" t="s">
        <v>671</v>
      </c>
      <c r="E64" t="s">
        <v>39</v>
      </c>
      <c r="F64" t="s">
        <v>917</v>
      </c>
      <c r="G64" t="s">
        <v>400</v>
      </c>
      <c r="H64" t="s">
        <v>870</v>
      </c>
      <c r="I64" t="s">
        <v>871</v>
      </c>
      <c r="J64" s="7">
        <v>45747</v>
      </c>
      <c r="K64" t="s">
        <v>918</v>
      </c>
      <c r="L64" t="s">
        <v>112</v>
      </c>
      <c r="M64" t="s">
        <v>240</v>
      </c>
      <c r="N64" t="s">
        <v>919</v>
      </c>
      <c r="O64" t="s">
        <v>920</v>
      </c>
      <c r="P64" t="s">
        <v>432</v>
      </c>
      <c r="Q64" t="s">
        <v>240</v>
      </c>
      <c r="R64" t="s">
        <v>921</v>
      </c>
      <c r="S64" s="3">
        <v>10</v>
      </c>
      <c r="T64" s="3">
        <v>18</v>
      </c>
      <c r="U64" s="3">
        <f t="shared" si="0"/>
        <v>25</v>
      </c>
      <c r="V64">
        <v>25</v>
      </c>
      <c r="W64" t="s">
        <v>256</v>
      </c>
      <c r="X64" t="s">
        <v>136</v>
      </c>
      <c r="Y64" s="8" t="s">
        <v>922</v>
      </c>
      <c r="Z64" t="s">
        <v>923</v>
      </c>
      <c r="AA64" t="s">
        <v>924</v>
      </c>
      <c r="AB64" t="s">
        <v>260</v>
      </c>
      <c r="AC64" t="s">
        <v>925</v>
      </c>
      <c r="AD64" t="s">
        <v>60</v>
      </c>
      <c r="AE64" t="s">
        <v>59</v>
      </c>
      <c r="AF64" t="s">
        <v>423</v>
      </c>
      <c r="AG64" t="s">
        <v>105</v>
      </c>
      <c r="AH64" t="s">
        <v>174</v>
      </c>
      <c r="AI64" t="s">
        <v>926</v>
      </c>
      <c r="AJ64" t="s">
        <v>38</v>
      </c>
      <c r="AK64" t="s">
        <v>1325</v>
      </c>
      <c r="AL64" t="s">
        <v>452</v>
      </c>
    </row>
    <row r="65" spans="1:38" x14ac:dyDescent="0.25">
      <c r="A65" t="s">
        <v>927</v>
      </c>
      <c r="B65" t="s">
        <v>1242</v>
      </c>
      <c r="C65" t="s">
        <v>37</v>
      </c>
      <c r="D65" t="s">
        <v>571</v>
      </c>
      <c r="E65" t="s">
        <v>39</v>
      </c>
      <c r="F65" t="s">
        <v>928</v>
      </c>
      <c r="G65" t="s">
        <v>400</v>
      </c>
      <c r="H65" t="s">
        <v>870</v>
      </c>
      <c r="I65" t="s">
        <v>871</v>
      </c>
      <c r="J65" s="7" t="s">
        <v>929</v>
      </c>
      <c r="K65" t="s">
        <v>930</v>
      </c>
      <c r="L65" t="s">
        <v>501</v>
      </c>
      <c r="M65" t="s">
        <v>280</v>
      </c>
      <c r="N65" t="s">
        <v>931</v>
      </c>
      <c r="O65" t="s">
        <v>874</v>
      </c>
      <c r="P65" t="s">
        <v>932</v>
      </c>
      <c r="Q65" t="s">
        <v>280</v>
      </c>
      <c r="R65" t="s">
        <v>933</v>
      </c>
      <c r="S65" s="3">
        <v>15</v>
      </c>
      <c r="T65" s="3">
        <v>18</v>
      </c>
      <c r="U65" s="3">
        <f t="shared" si="0"/>
        <v>61</v>
      </c>
      <c r="V65">
        <v>61</v>
      </c>
      <c r="W65" t="s">
        <v>930</v>
      </c>
      <c r="X65" t="s">
        <v>501</v>
      </c>
      <c r="Y65" s="8" t="s">
        <v>934</v>
      </c>
      <c r="Z65" t="s">
        <v>935</v>
      </c>
      <c r="AA65" t="s">
        <v>936</v>
      </c>
      <c r="AB65" t="s">
        <v>260</v>
      </c>
      <c r="AC65" t="s">
        <v>38</v>
      </c>
      <c r="AD65" t="s">
        <v>554</v>
      </c>
      <c r="AE65" t="s">
        <v>105</v>
      </c>
      <c r="AF65" t="s">
        <v>234</v>
      </c>
      <c r="AG65" t="s">
        <v>158</v>
      </c>
      <c r="AH65" t="s">
        <v>62</v>
      </c>
      <c r="AI65" t="s">
        <v>937</v>
      </c>
      <c r="AJ65" t="s">
        <v>38</v>
      </c>
      <c r="AK65" t="s">
        <v>1326</v>
      </c>
      <c r="AL65" t="s">
        <v>886</v>
      </c>
    </row>
    <row r="66" spans="1:38" x14ac:dyDescent="0.25">
      <c r="A66" t="s">
        <v>938</v>
      </c>
      <c r="B66" t="s">
        <v>1243</v>
      </c>
      <c r="C66" t="s">
        <v>37</v>
      </c>
      <c r="D66" t="s">
        <v>671</v>
      </c>
      <c r="E66" t="s">
        <v>39</v>
      </c>
      <c r="F66" t="s">
        <v>939</v>
      </c>
      <c r="G66" t="s">
        <v>400</v>
      </c>
      <c r="H66" t="s">
        <v>870</v>
      </c>
      <c r="I66" t="s">
        <v>871</v>
      </c>
      <c r="J66" s="7" t="s">
        <v>940</v>
      </c>
      <c r="K66" t="s">
        <v>941</v>
      </c>
      <c r="L66" t="s">
        <v>165</v>
      </c>
      <c r="M66" t="s">
        <v>113</v>
      </c>
      <c r="N66" t="s">
        <v>942</v>
      </c>
      <c r="O66" t="s">
        <v>943</v>
      </c>
      <c r="P66" t="s">
        <v>944</v>
      </c>
      <c r="Q66" t="s">
        <v>113</v>
      </c>
      <c r="R66" t="s">
        <v>945</v>
      </c>
      <c r="S66" s="3">
        <v>12</v>
      </c>
      <c r="T66" s="3">
        <v>12</v>
      </c>
      <c r="U66" s="3">
        <f t="shared" si="0"/>
        <v>1430</v>
      </c>
      <c r="V66">
        <v>1430</v>
      </c>
      <c r="W66" t="s">
        <v>391</v>
      </c>
      <c r="X66" t="s">
        <v>136</v>
      </c>
      <c r="Y66" s="8" t="s">
        <v>824</v>
      </c>
      <c r="Z66" t="s">
        <v>825</v>
      </c>
      <c r="AA66" t="s">
        <v>946</v>
      </c>
      <c r="AB66" t="s">
        <v>89</v>
      </c>
      <c r="AC66" t="s">
        <v>947</v>
      </c>
      <c r="AD66" t="s">
        <v>60</v>
      </c>
      <c r="AE66" t="s">
        <v>157</v>
      </c>
      <c r="AF66" t="s">
        <v>554</v>
      </c>
      <c r="AG66" t="s">
        <v>63</v>
      </c>
      <c r="AH66" t="s">
        <v>174</v>
      </c>
      <c r="AI66" t="s">
        <v>948</v>
      </c>
      <c r="AJ66" t="s">
        <v>949</v>
      </c>
      <c r="AK66" t="s">
        <v>1327</v>
      </c>
      <c r="AL66" t="s">
        <v>439</v>
      </c>
    </row>
    <row r="67" spans="1:38" x14ac:dyDescent="0.25">
      <c r="A67" t="s">
        <v>950</v>
      </c>
      <c r="B67" t="s">
        <v>1244</v>
      </c>
      <c r="C67" t="s">
        <v>37</v>
      </c>
      <c r="D67" t="s">
        <v>571</v>
      </c>
      <c r="E67" t="s">
        <v>39</v>
      </c>
      <c r="F67" t="s">
        <v>951</v>
      </c>
      <c r="G67" t="s">
        <v>400</v>
      </c>
      <c r="H67" t="s">
        <v>870</v>
      </c>
      <c r="I67" t="s">
        <v>871</v>
      </c>
      <c r="J67" s="7" t="s">
        <v>872</v>
      </c>
      <c r="K67" t="s">
        <v>578</v>
      </c>
      <c r="L67" t="s">
        <v>501</v>
      </c>
      <c r="M67" t="s">
        <v>280</v>
      </c>
      <c r="N67" t="s">
        <v>952</v>
      </c>
      <c r="O67" t="s">
        <v>874</v>
      </c>
      <c r="P67" t="s">
        <v>953</v>
      </c>
      <c r="Q67" t="s">
        <v>268</v>
      </c>
      <c r="R67" t="s">
        <v>954</v>
      </c>
      <c r="S67" s="3">
        <v>7</v>
      </c>
      <c r="T67" s="3">
        <v>7</v>
      </c>
      <c r="U67" s="3">
        <f t="shared" si="0"/>
        <v>195</v>
      </c>
      <c r="V67">
        <v>195</v>
      </c>
      <c r="W67" t="s">
        <v>578</v>
      </c>
      <c r="X67" t="s">
        <v>501</v>
      </c>
      <c r="Y67" s="8" t="s">
        <v>955</v>
      </c>
      <c r="Z67" t="s">
        <v>956</v>
      </c>
      <c r="AA67" t="s">
        <v>957</v>
      </c>
      <c r="AB67" t="s">
        <v>155</v>
      </c>
      <c r="AC67" t="s">
        <v>958</v>
      </c>
      <c r="AD67" t="s">
        <v>554</v>
      </c>
      <c r="AE67" t="s">
        <v>105</v>
      </c>
      <c r="AF67" t="s">
        <v>121</v>
      </c>
      <c r="AG67" t="s">
        <v>61</v>
      </c>
      <c r="AH67" t="s">
        <v>38</v>
      </c>
      <c r="AI67" t="s">
        <v>959</v>
      </c>
      <c r="AJ67" t="s">
        <v>38</v>
      </c>
      <c r="AK67" t="s">
        <v>1328</v>
      </c>
      <c r="AL67" t="s">
        <v>886</v>
      </c>
    </row>
    <row r="68" spans="1:38" x14ac:dyDescent="0.25">
      <c r="A68" t="s">
        <v>960</v>
      </c>
      <c r="B68" t="s">
        <v>1245</v>
      </c>
      <c r="C68" t="s">
        <v>37</v>
      </c>
      <c r="D68" t="s">
        <v>687</v>
      </c>
      <c r="E68" t="s">
        <v>39</v>
      </c>
      <c r="F68" t="s">
        <v>961</v>
      </c>
      <c r="G68" t="s">
        <v>400</v>
      </c>
      <c r="H68" t="s">
        <v>870</v>
      </c>
      <c r="I68" t="s">
        <v>871</v>
      </c>
      <c r="J68" s="7" t="s">
        <v>962</v>
      </c>
      <c r="K68" t="s">
        <v>963</v>
      </c>
      <c r="L68" t="s">
        <v>332</v>
      </c>
      <c r="M68" t="s">
        <v>344</v>
      </c>
      <c r="N68" t="s">
        <v>964</v>
      </c>
      <c r="O68" t="s">
        <v>965</v>
      </c>
      <c r="P68" t="s">
        <v>966</v>
      </c>
      <c r="Q68" t="s">
        <v>344</v>
      </c>
      <c r="R68" t="s">
        <v>967</v>
      </c>
      <c r="S68" s="3">
        <v>10</v>
      </c>
      <c r="T68" s="3">
        <v>13</v>
      </c>
      <c r="U68" s="3">
        <f t="shared" ref="U68:U86" si="1">_xlfn.NUMBERVALUE(V68)</f>
        <v>613</v>
      </c>
      <c r="V68">
        <v>613</v>
      </c>
      <c r="W68" t="s">
        <v>963</v>
      </c>
      <c r="X68" t="s">
        <v>332</v>
      </c>
      <c r="Y68" s="8" t="s">
        <v>968</v>
      </c>
      <c r="Z68" t="s">
        <v>969</v>
      </c>
      <c r="AA68" t="s">
        <v>970</v>
      </c>
      <c r="AB68" t="s">
        <v>89</v>
      </c>
      <c r="AC68" t="s">
        <v>971</v>
      </c>
      <c r="AD68" t="s">
        <v>554</v>
      </c>
      <c r="AE68" t="s">
        <v>157</v>
      </c>
      <c r="AF68" t="s">
        <v>423</v>
      </c>
      <c r="AG68" t="s">
        <v>61</v>
      </c>
      <c r="AH68" t="s">
        <v>77</v>
      </c>
      <c r="AI68" t="s">
        <v>972</v>
      </c>
      <c r="AJ68" t="s">
        <v>38</v>
      </c>
      <c r="AK68" t="s">
        <v>1329</v>
      </c>
      <c r="AL68" t="s">
        <v>66</v>
      </c>
    </row>
    <row r="69" spans="1:38" x14ac:dyDescent="0.25">
      <c r="A69" t="s">
        <v>983</v>
      </c>
      <c r="B69" t="s">
        <v>1247</v>
      </c>
      <c r="C69" t="s">
        <v>37</v>
      </c>
      <c r="D69" t="s">
        <v>671</v>
      </c>
      <c r="E69" t="s">
        <v>39</v>
      </c>
      <c r="F69" t="s">
        <v>984</v>
      </c>
      <c r="G69" t="s">
        <v>400</v>
      </c>
      <c r="H69" t="s">
        <v>985</v>
      </c>
      <c r="I69" t="s">
        <v>986</v>
      </c>
      <c r="J69" s="7" t="s">
        <v>987</v>
      </c>
      <c r="K69" t="s">
        <v>988</v>
      </c>
      <c r="L69" t="s">
        <v>501</v>
      </c>
      <c r="M69" t="s">
        <v>47</v>
      </c>
      <c r="N69" t="s">
        <v>989</v>
      </c>
      <c r="O69" t="s">
        <v>990</v>
      </c>
      <c r="P69" t="s">
        <v>991</v>
      </c>
      <c r="Q69" t="s">
        <v>47</v>
      </c>
      <c r="R69" t="s">
        <v>992</v>
      </c>
      <c r="S69" s="3">
        <v>6</v>
      </c>
      <c r="T69" s="3">
        <v>9</v>
      </c>
      <c r="U69" s="3">
        <f t="shared" si="1"/>
        <v>30</v>
      </c>
      <c r="V69">
        <v>30</v>
      </c>
      <c r="W69" t="s">
        <v>988</v>
      </c>
      <c r="X69" t="s">
        <v>501</v>
      </c>
      <c r="Y69" s="8" t="s">
        <v>993</v>
      </c>
      <c r="Z69" t="s">
        <v>994</v>
      </c>
      <c r="AA69" t="s">
        <v>995</v>
      </c>
      <c r="AB69" t="s">
        <v>260</v>
      </c>
      <c r="AC69" t="s">
        <v>996</v>
      </c>
      <c r="AD69" t="s">
        <v>63</v>
      </c>
      <c r="AE69" t="s">
        <v>105</v>
      </c>
      <c r="AF69" t="s">
        <v>61</v>
      </c>
      <c r="AG69" t="s">
        <v>158</v>
      </c>
      <c r="AH69" t="s">
        <v>90</v>
      </c>
      <c r="AI69" t="s">
        <v>997</v>
      </c>
      <c r="AJ69" t="s">
        <v>38</v>
      </c>
      <c r="AK69" t="s">
        <v>1331</v>
      </c>
      <c r="AL69" t="s">
        <v>38</v>
      </c>
    </row>
    <row r="70" spans="1:38" x14ac:dyDescent="0.25">
      <c r="A70" t="s">
        <v>998</v>
      </c>
      <c r="B70" t="s">
        <v>1248</v>
      </c>
      <c r="C70" t="s">
        <v>37</v>
      </c>
      <c r="D70" t="s">
        <v>571</v>
      </c>
      <c r="E70" t="s">
        <v>39</v>
      </c>
      <c r="F70" t="s">
        <v>999</v>
      </c>
      <c r="G70" t="s">
        <v>400</v>
      </c>
      <c r="H70" t="s">
        <v>985</v>
      </c>
      <c r="I70" t="s">
        <v>986</v>
      </c>
      <c r="J70" s="7" t="s">
        <v>987</v>
      </c>
      <c r="K70" t="s">
        <v>1000</v>
      </c>
      <c r="L70" t="s">
        <v>112</v>
      </c>
      <c r="M70" t="s">
        <v>113</v>
      </c>
      <c r="N70" t="s">
        <v>1001</v>
      </c>
      <c r="O70" t="s">
        <v>1002</v>
      </c>
      <c r="P70" t="s">
        <v>1003</v>
      </c>
      <c r="Q70" t="s">
        <v>113</v>
      </c>
      <c r="R70" t="s">
        <v>1004</v>
      </c>
      <c r="S70" s="3">
        <v>12</v>
      </c>
      <c r="T70" s="3">
        <v>16</v>
      </c>
      <c r="U70" s="3">
        <f t="shared" si="1"/>
        <v>129</v>
      </c>
      <c r="V70">
        <v>129</v>
      </c>
      <c r="W70" t="s">
        <v>1005</v>
      </c>
      <c r="X70" t="s">
        <v>501</v>
      </c>
      <c r="Y70" s="8" t="s">
        <v>1006</v>
      </c>
      <c r="Z70" t="s">
        <v>1007</v>
      </c>
      <c r="AA70" t="s">
        <v>1008</v>
      </c>
      <c r="AB70" t="s">
        <v>1009</v>
      </c>
      <c r="AC70" t="s">
        <v>1010</v>
      </c>
      <c r="AD70" t="s">
        <v>105</v>
      </c>
      <c r="AE70" t="s">
        <v>554</v>
      </c>
      <c r="AF70" t="s">
        <v>158</v>
      </c>
      <c r="AG70" t="s">
        <v>77</v>
      </c>
      <c r="AH70" t="s">
        <v>61</v>
      </c>
      <c r="AI70" t="s">
        <v>1011</v>
      </c>
      <c r="AJ70" t="s">
        <v>38</v>
      </c>
      <c r="AK70" t="s">
        <v>1332</v>
      </c>
      <c r="AL70" t="s">
        <v>511</v>
      </c>
    </row>
    <row r="71" spans="1:38" x14ac:dyDescent="0.25">
      <c r="A71" t="s">
        <v>1012</v>
      </c>
      <c r="B71" t="s">
        <v>1249</v>
      </c>
      <c r="C71" t="s">
        <v>37</v>
      </c>
      <c r="D71" t="s">
        <v>671</v>
      </c>
      <c r="E71" t="s">
        <v>39</v>
      </c>
      <c r="F71" t="s">
        <v>1013</v>
      </c>
      <c r="G71" t="s">
        <v>400</v>
      </c>
      <c r="H71" t="s">
        <v>985</v>
      </c>
      <c r="I71" t="s">
        <v>986</v>
      </c>
      <c r="J71" s="7" t="s">
        <v>644</v>
      </c>
      <c r="K71" t="s">
        <v>1014</v>
      </c>
      <c r="L71" t="s">
        <v>112</v>
      </c>
      <c r="M71" t="s">
        <v>210</v>
      </c>
      <c r="N71" t="s">
        <v>1015</v>
      </c>
      <c r="O71" t="s">
        <v>1016</v>
      </c>
      <c r="P71" t="s">
        <v>1017</v>
      </c>
      <c r="Q71" t="s">
        <v>214</v>
      </c>
      <c r="R71" t="s">
        <v>1018</v>
      </c>
      <c r="S71" s="3">
        <v>10</v>
      </c>
      <c r="T71" s="3">
        <v>12</v>
      </c>
      <c r="U71" s="3">
        <f t="shared" si="1"/>
        <v>824</v>
      </c>
      <c r="V71">
        <v>824</v>
      </c>
      <c r="W71" t="s">
        <v>331</v>
      </c>
      <c r="X71" t="s">
        <v>332</v>
      </c>
      <c r="Y71" s="8" t="s">
        <v>333</v>
      </c>
      <c r="Z71" t="s">
        <v>334</v>
      </c>
      <c r="AA71" t="s">
        <v>1019</v>
      </c>
      <c r="AB71" t="s">
        <v>57</v>
      </c>
      <c r="AC71" t="s">
        <v>1020</v>
      </c>
      <c r="AD71" t="s">
        <v>59</v>
      </c>
      <c r="AE71" t="s">
        <v>61</v>
      </c>
      <c r="AF71" t="s">
        <v>90</v>
      </c>
      <c r="AG71" t="s">
        <v>76</v>
      </c>
      <c r="AH71" t="s">
        <v>554</v>
      </c>
      <c r="AI71" t="s">
        <v>1021</v>
      </c>
      <c r="AJ71" t="s">
        <v>38</v>
      </c>
      <c r="AK71" t="s">
        <v>1333</v>
      </c>
      <c r="AL71" t="s">
        <v>38</v>
      </c>
    </row>
    <row r="72" spans="1:38" x14ac:dyDescent="0.25">
      <c r="A72" t="s">
        <v>1034</v>
      </c>
      <c r="B72" t="s">
        <v>1251</v>
      </c>
      <c r="C72" t="s">
        <v>37</v>
      </c>
      <c r="D72" t="s">
        <v>671</v>
      </c>
      <c r="E72" t="s">
        <v>39</v>
      </c>
      <c r="F72" t="s">
        <v>1035</v>
      </c>
      <c r="G72" t="s">
        <v>400</v>
      </c>
      <c r="H72" t="s">
        <v>985</v>
      </c>
      <c r="I72" t="s">
        <v>986</v>
      </c>
      <c r="J72" s="7" t="s">
        <v>1036</v>
      </c>
      <c r="K72" t="s">
        <v>1037</v>
      </c>
      <c r="L72" t="s">
        <v>165</v>
      </c>
      <c r="M72" t="s">
        <v>113</v>
      </c>
      <c r="N72" t="s">
        <v>805</v>
      </c>
      <c r="O72" t="s">
        <v>1038</v>
      </c>
      <c r="P72" t="s">
        <v>184</v>
      </c>
      <c r="Q72" t="s">
        <v>113</v>
      </c>
      <c r="R72" t="s">
        <v>1039</v>
      </c>
      <c r="S72" s="3">
        <v>24</v>
      </c>
      <c r="T72" s="3">
        <v>37</v>
      </c>
      <c r="U72" s="3">
        <f t="shared" si="1"/>
        <v>1697</v>
      </c>
      <c r="V72">
        <v>1697</v>
      </c>
      <c r="W72" t="s">
        <v>391</v>
      </c>
      <c r="X72" t="s">
        <v>165</v>
      </c>
      <c r="Y72" s="8" t="s">
        <v>392</v>
      </c>
      <c r="Z72" t="s">
        <v>1040</v>
      </c>
      <c r="AA72" t="s">
        <v>1041</v>
      </c>
      <c r="AB72" t="s">
        <v>89</v>
      </c>
      <c r="AC72" t="s">
        <v>1042</v>
      </c>
      <c r="AD72" t="s">
        <v>90</v>
      </c>
      <c r="AE72" t="s">
        <v>157</v>
      </c>
      <c r="AF72" t="s">
        <v>423</v>
      </c>
      <c r="AG72" t="s">
        <v>77</v>
      </c>
      <c r="AH72" t="s">
        <v>91</v>
      </c>
      <c r="AI72" t="s">
        <v>1043</v>
      </c>
      <c r="AJ72" t="s">
        <v>38</v>
      </c>
      <c r="AK72" t="s">
        <v>1335</v>
      </c>
      <c r="AL72" t="s">
        <v>397</v>
      </c>
    </row>
    <row r="73" spans="1:38" x14ac:dyDescent="0.25">
      <c r="A73" t="s">
        <v>1022</v>
      </c>
      <c r="B73" t="s">
        <v>1250</v>
      </c>
      <c r="C73" t="s">
        <v>37</v>
      </c>
      <c r="D73" t="s">
        <v>571</v>
      </c>
      <c r="E73" t="s">
        <v>39</v>
      </c>
      <c r="F73" t="s">
        <v>1023</v>
      </c>
      <c r="G73" t="s">
        <v>400</v>
      </c>
      <c r="H73" t="s">
        <v>985</v>
      </c>
      <c r="I73" t="s">
        <v>986</v>
      </c>
      <c r="J73" s="7" t="s">
        <v>1024</v>
      </c>
      <c r="K73" t="s">
        <v>1025</v>
      </c>
      <c r="L73" t="s">
        <v>112</v>
      </c>
      <c r="M73" t="s">
        <v>83</v>
      </c>
      <c r="N73" t="s">
        <v>1026</v>
      </c>
      <c r="O73" t="s">
        <v>1027</v>
      </c>
      <c r="P73" t="s">
        <v>445</v>
      </c>
      <c r="Q73" t="s">
        <v>83</v>
      </c>
      <c r="R73" t="s">
        <v>1028</v>
      </c>
      <c r="S73" s="3">
        <v>12</v>
      </c>
      <c r="T73" s="3">
        <v>21</v>
      </c>
      <c r="U73" s="3">
        <f t="shared" si="1"/>
        <v>1074</v>
      </c>
      <c r="V73">
        <v>1074</v>
      </c>
      <c r="W73" t="s">
        <v>1025</v>
      </c>
      <c r="X73" t="s">
        <v>112</v>
      </c>
      <c r="Y73" s="8" t="s">
        <v>1029</v>
      </c>
      <c r="Z73" t="s">
        <v>1030</v>
      </c>
      <c r="AA73" t="s">
        <v>1031</v>
      </c>
      <c r="AB73" t="s">
        <v>155</v>
      </c>
      <c r="AC73" t="s">
        <v>1032</v>
      </c>
      <c r="AD73" t="s">
        <v>554</v>
      </c>
      <c r="AE73" t="s">
        <v>157</v>
      </c>
      <c r="AF73" t="s">
        <v>290</v>
      </c>
      <c r="AG73" t="s">
        <v>61</v>
      </c>
      <c r="AH73" t="s">
        <v>423</v>
      </c>
      <c r="AI73" t="s">
        <v>1033</v>
      </c>
      <c r="AJ73" t="s">
        <v>38</v>
      </c>
      <c r="AK73" t="s">
        <v>1334</v>
      </c>
      <c r="AL73" t="s">
        <v>38</v>
      </c>
    </row>
    <row r="74" spans="1:38" x14ac:dyDescent="0.25">
      <c r="A74" t="s">
        <v>1044</v>
      </c>
      <c r="B74" t="s">
        <v>1252</v>
      </c>
      <c r="C74" t="s">
        <v>37</v>
      </c>
      <c r="D74" t="s">
        <v>571</v>
      </c>
      <c r="E74" t="s">
        <v>39</v>
      </c>
      <c r="F74" t="s">
        <v>1045</v>
      </c>
      <c r="G74" t="s">
        <v>400</v>
      </c>
      <c r="H74" t="s">
        <v>1046</v>
      </c>
      <c r="I74" t="s">
        <v>1047</v>
      </c>
      <c r="J74" s="7" t="s">
        <v>1048</v>
      </c>
      <c r="K74" t="s">
        <v>578</v>
      </c>
      <c r="L74" t="s">
        <v>501</v>
      </c>
      <c r="M74" t="s">
        <v>280</v>
      </c>
      <c r="N74" t="s">
        <v>1049</v>
      </c>
      <c r="O74" t="s">
        <v>874</v>
      </c>
      <c r="P74" t="s">
        <v>620</v>
      </c>
      <c r="Q74" t="s">
        <v>280</v>
      </c>
      <c r="R74" t="s">
        <v>1050</v>
      </c>
      <c r="S74" s="3">
        <v>11</v>
      </c>
      <c r="T74" s="3">
        <v>18</v>
      </c>
      <c r="U74" s="3">
        <f t="shared" si="1"/>
        <v>1180</v>
      </c>
      <c r="V74">
        <v>1180</v>
      </c>
      <c r="W74" t="s">
        <v>578</v>
      </c>
      <c r="X74" t="s">
        <v>501</v>
      </c>
      <c r="Y74" s="8" t="s">
        <v>622</v>
      </c>
      <c r="Z74" t="s">
        <v>623</v>
      </c>
      <c r="AA74" t="s">
        <v>1051</v>
      </c>
      <c r="AB74" t="s">
        <v>155</v>
      </c>
      <c r="AC74" t="s">
        <v>1052</v>
      </c>
      <c r="AD74" t="s">
        <v>157</v>
      </c>
      <c r="AE74" t="s">
        <v>554</v>
      </c>
      <c r="AF74" t="s">
        <v>105</v>
      </c>
      <c r="AG74" t="s">
        <v>61</v>
      </c>
      <c r="AH74" t="s">
        <v>90</v>
      </c>
      <c r="AI74" t="s">
        <v>1053</v>
      </c>
      <c r="AJ74" t="s">
        <v>38</v>
      </c>
      <c r="AK74" t="s">
        <v>1336</v>
      </c>
      <c r="AL74" t="s">
        <v>38</v>
      </c>
    </row>
    <row r="75" spans="1:38" x14ac:dyDescent="0.25">
      <c r="A75" t="s">
        <v>1054</v>
      </c>
      <c r="B75" t="s">
        <v>1253</v>
      </c>
      <c r="C75" t="s">
        <v>37</v>
      </c>
      <c r="D75" t="s">
        <v>671</v>
      </c>
      <c r="E75" t="s">
        <v>39</v>
      </c>
      <c r="F75" t="s">
        <v>1055</v>
      </c>
      <c r="G75" t="s">
        <v>400</v>
      </c>
      <c r="H75" t="s">
        <v>1046</v>
      </c>
      <c r="I75" t="s">
        <v>1047</v>
      </c>
      <c r="J75" s="7" t="s">
        <v>1056</v>
      </c>
      <c r="K75" t="s">
        <v>1057</v>
      </c>
      <c r="L75" t="s">
        <v>332</v>
      </c>
      <c r="M75" t="s">
        <v>113</v>
      </c>
      <c r="N75" t="s">
        <v>1058</v>
      </c>
      <c r="O75" t="s">
        <v>1059</v>
      </c>
      <c r="P75" t="s">
        <v>184</v>
      </c>
      <c r="Q75" t="s">
        <v>113</v>
      </c>
      <c r="R75" t="s">
        <v>1060</v>
      </c>
      <c r="S75" s="3">
        <v>9</v>
      </c>
      <c r="T75" s="3">
        <v>18</v>
      </c>
      <c r="U75" s="3">
        <f t="shared" si="1"/>
        <v>222</v>
      </c>
      <c r="V75">
        <v>222</v>
      </c>
      <c r="W75" t="s">
        <v>1061</v>
      </c>
      <c r="X75" t="s">
        <v>332</v>
      </c>
      <c r="Y75" s="8" t="s">
        <v>1062</v>
      </c>
      <c r="Z75" t="s">
        <v>1063</v>
      </c>
      <c r="AA75" t="s">
        <v>1064</v>
      </c>
      <c r="AB75" t="s">
        <v>260</v>
      </c>
      <c r="AC75" t="s">
        <v>1065</v>
      </c>
      <c r="AD75" t="s">
        <v>61</v>
      </c>
      <c r="AE75" t="s">
        <v>38</v>
      </c>
      <c r="AF75" t="s">
        <v>105</v>
      </c>
      <c r="AG75" t="s">
        <v>554</v>
      </c>
      <c r="AH75" t="s">
        <v>38</v>
      </c>
      <c r="AI75" t="s">
        <v>1066</v>
      </c>
      <c r="AJ75" t="s">
        <v>38</v>
      </c>
      <c r="AK75" t="s">
        <v>1337</v>
      </c>
      <c r="AL75" t="s">
        <v>38</v>
      </c>
    </row>
    <row r="76" spans="1:38" x14ac:dyDescent="0.25">
      <c r="A76" t="s">
        <v>1067</v>
      </c>
      <c r="B76" t="s">
        <v>1254</v>
      </c>
      <c r="C76" t="s">
        <v>37</v>
      </c>
      <c r="D76" t="s">
        <v>671</v>
      </c>
      <c r="E76" t="s">
        <v>39</v>
      </c>
      <c r="F76" t="s">
        <v>1068</v>
      </c>
      <c r="G76" t="s">
        <v>400</v>
      </c>
      <c r="H76" t="s">
        <v>1046</v>
      </c>
      <c r="I76" t="s">
        <v>1047</v>
      </c>
      <c r="J76" s="7" t="s">
        <v>1056</v>
      </c>
      <c r="K76" t="s">
        <v>1069</v>
      </c>
      <c r="L76" t="s">
        <v>165</v>
      </c>
      <c r="M76" t="s">
        <v>240</v>
      </c>
      <c r="N76" t="s">
        <v>1070</v>
      </c>
      <c r="O76" t="s">
        <v>1071</v>
      </c>
      <c r="P76" t="s">
        <v>759</v>
      </c>
      <c r="Q76" t="s">
        <v>240</v>
      </c>
      <c r="R76" t="s">
        <v>1072</v>
      </c>
      <c r="S76" s="3">
        <v>9</v>
      </c>
      <c r="T76" s="3">
        <v>20</v>
      </c>
      <c r="U76" s="3">
        <f t="shared" si="1"/>
        <v>1276</v>
      </c>
      <c r="V76">
        <v>1276</v>
      </c>
      <c r="W76" t="s">
        <v>256</v>
      </c>
      <c r="X76" t="s">
        <v>136</v>
      </c>
      <c r="Y76" s="8" t="s">
        <v>1366</v>
      </c>
      <c r="Z76" s="2" t="s">
        <v>1367</v>
      </c>
      <c r="AA76" t="s">
        <v>1073</v>
      </c>
      <c r="AB76" t="s">
        <v>89</v>
      </c>
      <c r="AC76" t="s">
        <v>1074</v>
      </c>
      <c r="AD76" t="s">
        <v>157</v>
      </c>
      <c r="AE76" t="s">
        <v>90</v>
      </c>
      <c r="AF76" t="s">
        <v>554</v>
      </c>
      <c r="AG76" t="s">
        <v>59</v>
      </c>
      <c r="AH76" t="s">
        <v>63</v>
      </c>
      <c r="AI76" t="s">
        <v>1075</v>
      </c>
      <c r="AJ76" t="s">
        <v>38</v>
      </c>
      <c r="AK76" t="s">
        <v>1338</v>
      </c>
      <c r="AL76" t="s">
        <v>38</v>
      </c>
    </row>
    <row r="77" spans="1:38" x14ac:dyDescent="0.25">
      <c r="A77" t="s">
        <v>1076</v>
      </c>
      <c r="B77" t="s">
        <v>1255</v>
      </c>
      <c r="C77" t="s">
        <v>37</v>
      </c>
      <c r="D77" t="s">
        <v>571</v>
      </c>
      <c r="E77" t="s">
        <v>39</v>
      </c>
      <c r="F77" t="s">
        <v>1077</v>
      </c>
      <c r="G77" t="s">
        <v>400</v>
      </c>
      <c r="H77" t="s">
        <v>1046</v>
      </c>
      <c r="I77" t="s">
        <v>1047</v>
      </c>
      <c r="J77" s="7" t="s">
        <v>1056</v>
      </c>
      <c r="K77" t="s">
        <v>500</v>
      </c>
      <c r="L77" t="s">
        <v>501</v>
      </c>
      <c r="M77" t="s">
        <v>268</v>
      </c>
      <c r="N77" t="s">
        <v>1078</v>
      </c>
      <c r="O77" t="s">
        <v>1079</v>
      </c>
      <c r="P77" t="s">
        <v>271</v>
      </c>
      <c r="Q77" t="s">
        <v>268</v>
      </c>
      <c r="R77" t="s">
        <v>1080</v>
      </c>
      <c r="S77" s="3">
        <v>10</v>
      </c>
      <c r="T77" s="3">
        <v>16</v>
      </c>
      <c r="U77" s="3">
        <f t="shared" si="1"/>
        <v>643</v>
      </c>
      <c r="V77">
        <v>643</v>
      </c>
      <c r="W77" t="s">
        <v>500</v>
      </c>
      <c r="X77" t="s">
        <v>501</v>
      </c>
      <c r="Y77" s="8" t="s">
        <v>1081</v>
      </c>
      <c r="Z77" t="s">
        <v>1082</v>
      </c>
      <c r="AA77" t="s">
        <v>1083</v>
      </c>
      <c r="AB77" t="s">
        <v>155</v>
      </c>
      <c r="AC77" t="s">
        <v>1084</v>
      </c>
      <c r="AD77" t="s">
        <v>290</v>
      </c>
      <c r="AE77" t="s">
        <v>423</v>
      </c>
      <c r="AF77" t="s">
        <v>105</v>
      </c>
      <c r="AG77" t="s">
        <v>38</v>
      </c>
      <c r="AH77" t="s">
        <v>38</v>
      </c>
      <c r="AI77" t="s">
        <v>1085</v>
      </c>
      <c r="AJ77" t="s">
        <v>38</v>
      </c>
      <c r="AK77" t="s">
        <v>1339</v>
      </c>
      <c r="AL77" t="s">
        <v>38</v>
      </c>
    </row>
    <row r="78" spans="1:38" x14ac:dyDescent="0.25">
      <c r="A78" t="s">
        <v>1086</v>
      </c>
      <c r="B78" t="s">
        <v>1256</v>
      </c>
      <c r="C78" t="s">
        <v>37</v>
      </c>
      <c r="D78" t="s">
        <v>671</v>
      </c>
      <c r="E78" t="s">
        <v>39</v>
      </c>
      <c r="F78" t="s">
        <v>1087</v>
      </c>
      <c r="G78" t="s">
        <v>400</v>
      </c>
      <c r="H78" t="s">
        <v>1046</v>
      </c>
      <c r="I78" t="s">
        <v>1047</v>
      </c>
      <c r="J78" s="7" t="s">
        <v>1048</v>
      </c>
      <c r="K78" t="s">
        <v>1088</v>
      </c>
      <c r="L78" t="s">
        <v>501</v>
      </c>
      <c r="M78" t="s">
        <v>210</v>
      </c>
      <c r="N78" t="s">
        <v>1089</v>
      </c>
      <c r="O78" t="s">
        <v>1090</v>
      </c>
      <c r="P78" t="s">
        <v>1091</v>
      </c>
      <c r="Q78" t="s">
        <v>130</v>
      </c>
      <c r="R78" t="s">
        <v>1092</v>
      </c>
      <c r="S78" s="3">
        <v>14</v>
      </c>
      <c r="T78" s="3">
        <v>14</v>
      </c>
      <c r="U78" s="3">
        <f t="shared" si="1"/>
        <v>941</v>
      </c>
      <c r="V78">
        <v>941</v>
      </c>
      <c r="W78" t="s">
        <v>1088</v>
      </c>
      <c r="X78" t="s">
        <v>501</v>
      </c>
      <c r="Y78" s="8" t="s">
        <v>1093</v>
      </c>
      <c r="Z78" t="s">
        <v>1094</v>
      </c>
      <c r="AA78" t="s">
        <v>1095</v>
      </c>
      <c r="AB78" t="s">
        <v>155</v>
      </c>
      <c r="AC78" t="s">
        <v>1096</v>
      </c>
      <c r="AD78" t="s">
        <v>554</v>
      </c>
      <c r="AE78" t="s">
        <v>90</v>
      </c>
      <c r="AF78" t="s">
        <v>157</v>
      </c>
      <c r="AG78" t="s">
        <v>61</v>
      </c>
      <c r="AH78" t="s">
        <v>423</v>
      </c>
      <c r="AI78" t="s">
        <v>1097</v>
      </c>
      <c r="AJ78" t="s">
        <v>38</v>
      </c>
      <c r="AK78" s="2" t="s">
        <v>1340</v>
      </c>
      <c r="AL78" t="s">
        <v>38</v>
      </c>
    </row>
    <row r="79" spans="1:38" x14ac:dyDescent="0.25">
      <c r="A79" t="s">
        <v>1098</v>
      </c>
      <c r="B79" t="s">
        <v>1257</v>
      </c>
      <c r="C79" t="s">
        <v>37</v>
      </c>
      <c r="D79" t="s">
        <v>571</v>
      </c>
      <c r="E79" t="s">
        <v>39</v>
      </c>
      <c r="F79" t="s">
        <v>1099</v>
      </c>
      <c r="G79" t="s">
        <v>400</v>
      </c>
      <c r="H79" t="s">
        <v>1046</v>
      </c>
      <c r="I79" t="s">
        <v>1047</v>
      </c>
      <c r="J79" s="7" t="s">
        <v>1056</v>
      </c>
      <c r="K79" t="s">
        <v>500</v>
      </c>
      <c r="L79" t="s">
        <v>501</v>
      </c>
      <c r="M79" t="s">
        <v>268</v>
      </c>
      <c r="N79" t="s">
        <v>1078</v>
      </c>
      <c r="O79" t="s">
        <v>1079</v>
      </c>
      <c r="P79" t="s">
        <v>1100</v>
      </c>
      <c r="Q79" t="s">
        <v>268</v>
      </c>
      <c r="R79" t="s">
        <v>1101</v>
      </c>
      <c r="S79" s="3">
        <v>11</v>
      </c>
      <c r="T79" s="3">
        <v>12</v>
      </c>
      <c r="U79" s="3">
        <f t="shared" si="1"/>
        <v>29</v>
      </c>
      <c r="V79">
        <v>29</v>
      </c>
      <c r="W79" t="s">
        <v>500</v>
      </c>
      <c r="X79" t="s">
        <v>501</v>
      </c>
      <c r="Y79" s="8" t="s">
        <v>773</v>
      </c>
      <c r="Z79" t="s">
        <v>774</v>
      </c>
      <c r="AA79" t="s">
        <v>1102</v>
      </c>
      <c r="AB79" t="s">
        <v>682</v>
      </c>
      <c r="AC79" t="s">
        <v>38</v>
      </c>
      <c r="AD79" t="s">
        <v>105</v>
      </c>
      <c r="AE79" t="s">
        <v>157</v>
      </c>
      <c r="AF79" t="s">
        <v>61</v>
      </c>
      <c r="AG79" t="s">
        <v>59</v>
      </c>
      <c r="AH79" t="s">
        <v>290</v>
      </c>
      <c r="AI79" t="s">
        <v>1103</v>
      </c>
      <c r="AJ79" t="s">
        <v>38</v>
      </c>
      <c r="AK79" t="s">
        <v>1341</v>
      </c>
      <c r="AL79" t="s">
        <v>38</v>
      </c>
    </row>
    <row r="80" spans="1:38" x14ac:dyDescent="0.25">
      <c r="A80" t="s">
        <v>1104</v>
      </c>
      <c r="B80" t="s">
        <v>1258</v>
      </c>
      <c r="C80" t="s">
        <v>37</v>
      </c>
      <c r="D80" t="s">
        <v>571</v>
      </c>
      <c r="E80" t="s">
        <v>39</v>
      </c>
      <c r="F80" t="s">
        <v>1105</v>
      </c>
      <c r="G80" t="s">
        <v>400</v>
      </c>
      <c r="H80" t="s">
        <v>1046</v>
      </c>
      <c r="I80" t="s">
        <v>1047</v>
      </c>
      <c r="J80" s="7" t="s">
        <v>1056</v>
      </c>
      <c r="K80" t="s">
        <v>1106</v>
      </c>
      <c r="L80" t="s">
        <v>165</v>
      </c>
      <c r="M80" t="s">
        <v>83</v>
      </c>
      <c r="N80" t="s">
        <v>1107</v>
      </c>
      <c r="O80" t="s">
        <v>1108</v>
      </c>
      <c r="P80" t="s">
        <v>1109</v>
      </c>
      <c r="Q80" t="s">
        <v>83</v>
      </c>
      <c r="R80" t="s">
        <v>1110</v>
      </c>
      <c r="S80" s="3">
        <v>16</v>
      </c>
      <c r="T80" s="3">
        <v>22</v>
      </c>
      <c r="U80" s="3">
        <f t="shared" si="1"/>
        <v>1198</v>
      </c>
      <c r="V80">
        <v>1198</v>
      </c>
      <c r="W80" t="s">
        <v>1111</v>
      </c>
      <c r="X80" t="s">
        <v>53</v>
      </c>
      <c r="Y80" s="8" t="s">
        <v>1361</v>
      </c>
      <c r="Z80" t="s">
        <v>1360</v>
      </c>
      <c r="AA80" t="s">
        <v>1112</v>
      </c>
      <c r="AB80" t="s">
        <v>89</v>
      </c>
      <c r="AC80" t="s">
        <v>1113</v>
      </c>
      <c r="AD80" t="s">
        <v>554</v>
      </c>
      <c r="AE80" t="s">
        <v>157</v>
      </c>
      <c r="AF80" t="s">
        <v>59</v>
      </c>
      <c r="AG80" t="s">
        <v>158</v>
      </c>
      <c r="AH80" t="s">
        <v>234</v>
      </c>
      <c r="AI80" t="s">
        <v>1114</v>
      </c>
      <c r="AJ80" t="s">
        <v>38</v>
      </c>
      <c r="AK80" t="s">
        <v>1342</v>
      </c>
      <c r="AL80" t="s">
        <v>38</v>
      </c>
    </row>
    <row r="81" spans="1:38" x14ac:dyDescent="0.25">
      <c r="A81" t="s">
        <v>1115</v>
      </c>
      <c r="B81" t="s">
        <v>1259</v>
      </c>
      <c r="C81" t="s">
        <v>37</v>
      </c>
      <c r="D81" t="s">
        <v>671</v>
      </c>
      <c r="E81" t="s">
        <v>39</v>
      </c>
      <c r="F81" t="s">
        <v>1116</v>
      </c>
      <c r="G81" t="s">
        <v>400</v>
      </c>
      <c r="H81" t="s">
        <v>1046</v>
      </c>
      <c r="I81" t="s">
        <v>1047</v>
      </c>
      <c r="J81" s="7" t="s">
        <v>1056</v>
      </c>
      <c r="K81" t="s">
        <v>1088</v>
      </c>
      <c r="L81" t="s">
        <v>501</v>
      </c>
      <c r="M81" t="s">
        <v>210</v>
      </c>
      <c r="N81" t="s">
        <v>1117</v>
      </c>
      <c r="O81" t="s">
        <v>1090</v>
      </c>
      <c r="P81" t="s">
        <v>1118</v>
      </c>
      <c r="Q81" t="s">
        <v>146</v>
      </c>
      <c r="R81" t="s">
        <v>1119</v>
      </c>
      <c r="S81" s="3">
        <v>11</v>
      </c>
      <c r="T81" s="3">
        <v>17</v>
      </c>
      <c r="U81" s="3">
        <f t="shared" si="1"/>
        <v>138</v>
      </c>
      <c r="V81">
        <v>138</v>
      </c>
      <c r="W81" t="s">
        <v>1088</v>
      </c>
      <c r="X81" t="s">
        <v>501</v>
      </c>
      <c r="Y81" s="8" t="s">
        <v>1120</v>
      </c>
      <c r="Z81" t="s">
        <v>1121</v>
      </c>
      <c r="AA81" t="s">
        <v>1122</v>
      </c>
      <c r="AB81" t="s">
        <v>841</v>
      </c>
      <c r="AC81" t="s">
        <v>38</v>
      </c>
      <c r="AD81" t="s">
        <v>554</v>
      </c>
      <c r="AE81" t="s">
        <v>234</v>
      </c>
      <c r="AF81" t="s">
        <v>60</v>
      </c>
      <c r="AG81" t="s">
        <v>174</v>
      </c>
      <c r="AH81" t="s">
        <v>76</v>
      </c>
      <c r="AI81" t="s">
        <v>1123</v>
      </c>
      <c r="AJ81" t="s">
        <v>38</v>
      </c>
      <c r="AK81" t="s">
        <v>1343</v>
      </c>
      <c r="AL81" t="s">
        <v>38</v>
      </c>
    </row>
    <row r="82" spans="1:38" x14ac:dyDescent="0.25">
      <c r="A82" t="s">
        <v>1124</v>
      </c>
      <c r="B82" t="s">
        <v>1260</v>
      </c>
      <c r="C82" t="s">
        <v>37</v>
      </c>
      <c r="D82" t="s">
        <v>571</v>
      </c>
      <c r="E82" t="s">
        <v>39</v>
      </c>
      <c r="F82" t="s">
        <v>1125</v>
      </c>
      <c r="G82" t="s">
        <v>400</v>
      </c>
      <c r="H82" t="s">
        <v>1046</v>
      </c>
      <c r="I82" t="s">
        <v>1047</v>
      </c>
      <c r="J82" s="7" t="s">
        <v>1056</v>
      </c>
      <c r="K82" t="s">
        <v>500</v>
      </c>
      <c r="L82" t="s">
        <v>501</v>
      </c>
      <c r="M82" t="s">
        <v>268</v>
      </c>
      <c r="N82" t="s">
        <v>1078</v>
      </c>
      <c r="O82" t="s">
        <v>1079</v>
      </c>
      <c r="P82" t="s">
        <v>1126</v>
      </c>
      <c r="Q82" t="s">
        <v>268</v>
      </c>
      <c r="R82" t="s">
        <v>1127</v>
      </c>
      <c r="S82" s="3">
        <v>10</v>
      </c>
      <c r="T82" s="3">
        <v>10</v>
      </c>
      <c r="U82" s="3">
        <f t="shared" si="1"/>
        <v>585</v>
      </c>
      <c r="V82">
        <v>585</v>
      </c>
      <c r="W82" t="s">
        <v>500</v>
      </c>
      <c r="X82" t="s">
        <v>501</v>
      </c>
      <c r="Y82" s="8" t="s">
        <v>506</v>
      </c>
      <c r="Z82" t="s">
        <v>507</v>
      </c>
      <c r="AA82" t="s">
        <v>1128</v>
      </c>
      <c r="AB82" t="s">
        <v>57</v>
      </c>
      <c r="AC82" t="s">
        <v>1129</v>
      </c>
      <c r="AD82" t="s">
        <v>59</v>
      </c>
      <c r="AE82" t="s">
        <v>105</v>
      </c>
      <c r="AF82" t="s">
        <v>90</v>
      </c>
      <c r="AG82" t="s">
        <v>61</v>
      </c>
      <c r="AH82" t="s">
        <v>554</v>
      </c>
      <c r="AI82" t="s">
        <v>1130</v>
      </c>
      <c r="AJ82" t="s">
        <v>38</v>
      </c>
      <c r="AK82" t="s">
        <v>1344</v>
      </c>
      <c r="AL82" t="s">
        <v>38</v>
      </c>
    </row>
    <row r="83" spans="1:38" x14ac:dyDescent="0.25">
      <c r="A83" t="s">
        <v>1131</v>
      </c>
      <c r="B83" t="s">
        <v>1261</v>
      </c>
      <c r="C83" t="s">
        <v>37</v>
      </c>
      <c r="D83" t="s">
        <v>671</v>
      </c>
      <c r="E83" t="s">
        <v>39</v>
      </c>
      <c r="F83" t="s">
        <v>1132</v>
      </c>
      <c r="G83" t="s">
        <v>400</v>
      </c>
      <c r="H83" t="s">
        <v>1046</v>
      </c>
      <c r="I83" t="s">
        <v>1047</v>
      </c>
      <c r="J83" s="7" t="s">
        <v>1056</v>
      </c>
      <c r="K83" t="s">
        <v>1133</v>
      </c>
      <c r="L83" t="s">
        <v>112</v>
      </c>
      <c r="M83" t="s">
        <v>47</v>
      </c>
      <c r="N83" t="s">
        <v>1134</v>
      </c>
      <c r="O83" t="s">
        <v>1135</v>
      </c>
      <c r="P83" t="s">
        <v>1136</v>
      </c>
      <c r="Q83" t="s">
        <v>47</v>
      </c>
      <c r="R83" t="s">
        <v>1137</v>
      </c>
      <c r="S83" s="3">
        <v>9</v>
      </c>
      <c r="T83" s="3">
        <v>11</v>
      </c>
      <c r="U83" s="3">
        <f t="shared" si="1"/>
        <v>139</v>
      </c>
      <c r="V83">
        <v>139</v>
      </c>
      <c r="W83" t="s">
        <v>1138</v>
      </c>
      <c r="X83" t="s">
        <v>112</v>
      </c>
      <c r="Y83" s="8" t="s">
        <v>1139</v>
      </c>
      <c r="Z83" t="s">
        <v>1140</v>
      </c>
      <c r="AA83" t="s">
        <v>1141</v>
      </c>
      <c r="AB83" t="s">
        <v>841</v>
      </c>
      <c r="AC83" t="s">
        <v>1142</v>
      </c>
      <c r="AD83" t="s">
        <v>59</v>
      </c>
      <c r="AE83" t="s">
        <v>234</v>
      </c>
      <c r="AF83" t="s">
        <v>61</v>
      </c>
      <c r="AG83" t="s">
        <v>554</v>
      </c>
      <c r="AH83" t="s">
        <v>60</v>
      </c>
      <c r="AI83" t="s">
        <v>1143</v>
      </c>
      <c r="AJ83" t="s">
        <v>38</v>
      </c>
      <c r="AK83" t="s">
        <v>1345</v>
      </c>
      <c r="AL83" t="s">
        <v>38</v>
      </c>
    </row>
    <row r="84" spans="1:38" x14ac:dyDescent="0.25">
      <c r="A84" t="s">
        <v>1144</v>
      </c>
      <c r="B84" t="s">
        <v>1262</v>
      </c>
      <c r="C84" t="s">
        <v>37</v>
      </c>
      <c r="D84" t="s">
        <v>671</v>
      </c>
      <c r="E84" t="s">
        <v>39</v>
      </c>
      <c r="F84" t="s">
        <v>1145</v>
      </c>
      <c r="G84" t="s">
        <v>400</v>
      </c>
      <c r="H84" t="s">
        <v>1046</v>
      </c>
      <c r="I84" t="s">
        <v>1047</v>
      </c>
      <c r="J84" s="7" t="s">
        <v>1056</v>
      </c>
      <c r="K84" t="s">
        <v>1146</v>
      </c>
      <c r="L84" t="s">
        <v>165</v>
      </c>
      <c r="M84" t="s">
        <v>240</v>
      </c>
      <c r="N84" t="s">
        <v>1147</v>
      </c>
      <c r="O84" t="s">
        <v>1148</v>
      </c>
      <c r="P84" t="s">
        <v>1149</v>
      </c>
      <c r="Q84" t="s">
        <v>240</v>
      </c>
      <c r="R84" t="s">
        <v>1150</v>
      </c>
      <c r="S84" s="3">
        <v>8</v>
      </c>
      <c r="T84" s="3">
        <v>12</v>
      </c>
      <c r="U84" s="3">
        <f t="shared" si="1"/>
        <v>874</v>
      </c>
      <c r="V84">
        <v>874</v>
      </c>
      <c r="W84" t="s">
        <v>1151</v>
      </c>
      <c r="X84" t="s">
        <v>165</v>
      </c>
      <c r="Y84" s="8" t="s">
        <v>1152</v>
      </c>
      <c r="Z84" t="s">
        <v>1153</v>
      </c>
      <c r="AA84" t="s">
        <v>1154</v>
      </c>
      <c r="AB84" t="s">
        <v>89</v>
      </c>
      <c r="AC84" t="s">
        <v>1155</v>
      </c>
      <c r="AD84" t="s">
        <v>60</v>
      </c>
      <c r="AE84" t="s">
        <v>174</v>
      </c>
      <c r="AF84" t="s">
        <v>234</v>
      </c>
      <c r="AG84" t="s">
        <v>59</v>
      </c>
      <c r="AH84" t="s">
        <v>554</v>
      </c>
      <c r="AI84" t="s">
        <v>1156</v>
      </c>
      <c r="AJ84" t="s">
        <v>38</v>
      </c>
      <c r="AK84" t="s">
        <v>1346</v>
      </c>
      <c r="AL84" t="s">
        <v>38</v>
      </c>
    </row>
    <row r="85" spans="1:38" x14ac:dyDescent="0.25">
      <c r="A85" t="s">
        <v>1157</v>
      </c>
      <c r="B85" t="s">
        <v>1263</v>
      </c>
      <c r="C85" t="s">
        <v>37</v>
      </c>
      <c r="D85" t="s">
        <v>671</v>
      </c>
      <c r="E85" t="s">
        <v>39</v>
      </c>
      <c r="F85" t="s">
        <v>1158</v>
      </c>
      <c r="G85" t="s">
        <v>41</v>
      </c>
      <c r="H85" t="s">
        <v>1046</v>
      </c>
      <c r="I85" t="s">
        <v>1047</v>
      </c>
      <c r="J85" s="7" t="s">
        <v>1159</v>
      </c>
      <c r="K85" t="s">
        <v>1160</v>
      </c>
      <c r="L85" t="s">
        <v>165</v>
      </c>
      <c r="M85" t="s">
        <v>240</v>
      </c>
      <c r="N85" t="s">
        <v>1161</v>
      </c>
      <c r="O85" t="s">
        <v>1162</v>
      </c>
      <c r="P85" t="s">
        <v>1163</v>
      </c>
      <c r="Q85" t="s">
        <v>240</v>
      </c>
      <c r="R85" t="s">
        <v>1164</v>
      </c>
      <c r="S85" s="3">
        <v>15</v>
      </c>
      <c r="T85" s="3">
        <v>16</v>
      </c>
      <c r="U85" s="3">
        <f t="shared" si="1"/>
        <v>827</v>
      </c>
      <c r="V85">
        <v>827</v>
      </c>
      <c r="W85" t="s">
        <v>256</v>
      </c>
      <c r="X85" t="s">
        <v>136</v>
      </c>
      <c r="Y85" s="8" t="s">
        <v>1165</v>
      </c>
      <c r="Z85" t="s">
        <v>1166</v>
      </c>
      <c r="AA85" t="s">
        <v>1167</v>
      </c>
      <c r="AB85" t="s">
        <v>1009</v>
      </c>
      <c r="AC85" t="s">
        <v>1168</v>
      </c>
      <c r="AD85" t="s">
        <v>60</v>
      </c>
      <c r="AE85" t="s">
        <v>174</v>
      </c>
      <c r="AF85" t="s">
        <v>61</v>
      </c>
      <c r="AG85" t="s">
        <v>90</v>
      </c>
      <c r="AH85" t="s">
        <v>91</v>
      </c>
      <c r="AI85" t="s">
        <v>1169</v>
      </c>
      <c r="AJ85" t="s">
        <v>38</v>
      </c>
      <c r="AK85" t="s">
        <v>1347</v>
      </c>
      <c r="AL85" t="s">
        <v>38</v>
      </c>
    </row>
    <row r="86" spans="1:38" x14ac:dyDescent="0.25">
      <c r="A86" t="s">
        <v>1170</v>
      </c>
      <c r="B86" t="s">
        <v>1264</v>
      </c>
      <c r="C86" t="s">
        <v>37</v>
      </c>
      <c r="D86" t="s">
        <v>671</v>
      </c>
      <c r="E86" t="s">
        <v>39</v>
      </c>
      <c r="F86" t="s">
        <v>1171</v>
      </c>
      <c r="G86" t="s">
        <v>400</v>
      </c>
      <c r="H86" t="s">
        <v>1046</v>
      </c>
      <c r="I86" t="s">
        <v>1047</v>
      </c>
      <c r="J86" s="7" t="s">
        <v>1056</v>
      </c>
      <c r="K86" t="s">
        <v>1088</v>
      </c>
      <c r="L86" t="s">
        <v>501</v>
      </c>
      <c r="M86" t="s">
        <v>210</v>
      </c>
      <c r="N86" t="s">
        <v>1172</v>
      </c>
      <c r="O86" t="s">
        <v>1090</v>
      </c>
      <c r="P86" t="s">
        <v>1173</v>
      </c>
      <c r="Q86" t="s">
        <v>240</v>
      </c>
      <c r="R86" t="s">
        <v>1174</v>
      </c>
      <c r="S86" s="3">
        <v>13</v>
      </c>
      <c r="T86" s="3">
        <v>24</v>
      </c>
      <c r="U86" s="3">
        <f t="shared" si="1"/>
        <v>89</v>
      </c>
      <c r="V86">
        <v>89</v>
      </c>
      <c r="W86" t="s">
        <v>1088</v>
      </c>
      <c r="X86" t="s">
        <v>501</v>
      </c>
      <c r="Y86" s="8" t="s">
        <v>1175</v>
      </c>
      <c r="Z86" t="s">
        <v>1176</v>
      </c>
      <c r="AA86" t="s">
        <v>1177</v>
      </c>
      <c r="AB86" t="s">
        <v>260</v>
      </c>
      <c r="AC86" t="s">
        <v>38</v>
      </c>
      <c r="AD86" t="s">
        <v>60</v>
      </c>
      <c r="AE86" t="s">
        <v>554</v>
      </c>
      <c r="AF86" t="s">
        <v>158</v>
      </c>
      <c r="AG86" t="s">
        <v>38</v>
      </c>
      <c r="AH86" t="s">
        <v>38</v>
      </c>
      <c r="AI86" t="s">
        <v>1178</v>
      </c>
      <c r="AJ86" t="s">
        <v>38</v>
      </c>
      <c r="AK86" t="s">
        <v>1348</v>
      </c>
      <c r="AL86" t="s">
        <v>38</v>
      </c>
    </row>
    <row r="87" spans="1:38" x14ac:dyDescent="0.25">
      <c r="R87" t="s">
        <v>1350</v>
      </c>
      <c r="S87">
        <f>SUM(S2:S86)</f>
        <v>966</v>
      </c>
      <c r="T87">
        <f>SUM(T2:T86)</f>
        <v>1412</v>
      </c>
      <c r="U87">
        <f>SUM(U2:U86)</f>
        <v>71486</v>
      </c>
      <c r="V87">
        <f>SUM(V2:V86)</f>
        <v>71486</v>
      </c>
    </row>
    <row r="88" spans="1:38" x14ac:dyDescent="0.25">
      <c r="R88" t="s">
        <v>1349</v>
      </c>
      <c r="S88" s="3">
        <f>SUM(S2:S73)</f>
        <v>820</v>
      </c>
      <c r="T88" s="3">
        <f>SUM(T2:T73)</f>
        <v>1202</v>
      </c>
      <c r="U88" s="3">
        <f>SUM(U2:U73)</f>
        <v>63345</v>
      </c>
      <c r="V88" s="3">
        <f>SUM(V2:V73)</f>
        <v>63345</v>
      </c>
    </row>
    <row r="89" spans="1:38" x14ac:dyDescent="0.25">
      <c r="R89" t="s">
        <v>1351</v>
      </c>
      <c r="S89" s="3">
        <f>SUM(S2:S68)</f>
        <v>756</v>
      </c>
      <c r="T89" s="3">
        <f>SUM(T2:T68)</f>
        <v>1107</v>
      </c>
      <c r="U89" s="3">
        <f>SUM(U2:U68)</f>
        <v>59591</v>
      </c>
      <c r="V89" s="3">
        <f>SUM(V2:V68)</f>
        <v>59591</v>
      </c>
    </row>
    <row r="90" spans="1:38" x14ac:dyDescent="0.25">
      <c r="R90" t="s">
        <v>1356</v>
      </c>
      <c r="S90">
        <f>SUM(S39:S41)</f>
        <v>34</v>
      </c>
      <c r="T90" s="3"/>
      <c r="U90" s="3"/>
    </row>
    <row r="91" spans="1:38" x14ac:dyDescent="0.25">
      <c r="R91" t="s">
        <v>1357</v>
      </c>
      <c r="S91" s="3">
        <f>SUM(S42:S58)</f>
        <v>199</v>
      </c>
      <c r="T91" s="3"/>
      <c r="U91" s="3"/>
    </row>
    <row r="92" spans="1:38" x14ac:dyDescent="0.25">
      <c r="R92" t="s">
        <v>1358</v>
      </c>
      <c r="S92" s="3">
        <f>SUM(S59:S68)</f>
        <v>120</v>
      </c>
      <c r="T92" s="3"/>
      <c r="U92" s="3"/>
    </row>
    <row r="93" spans="1:38" x14ac:dyDescent="0.25">
      <c r="R93" t="s">
        <v>1359</v>
      </c>
      <c r="S93" s="3">
        <f>SUM(S69:S73)</f>
        <v>64</v>
      </c>
      <c r="T93" s="3"/>
      <c r="U93" s="3"/>
    </row>
    <row r="94" spans="1:38" x14ac:dyDescent="0.25">
      <c r="R94" t="s">
        <v>1352</v>
      </c>
      <c r="S94" s="3">
        <f>SUM(S74:S86)</f>
        <v>146</v>
      </c>
      <c r="T94" s="3">
        <f>SUM(T74:T86)</f>
        <v>210</v>
      </c>
      <c r="U94" s="3">
        <f>SUM(U74:U86)</f>
        <v>8141</v>
      </c>
    </row>
    <row r="95" spans="1:38" x14ac:dyDescent="0.25">
      <c r="R95" t="s">
        <v>1353</v>
      </c>
      <c r="U95">
        <f>U87+150</f>
        <v>71636</v>
      </c>
    </row>
    <row r="98" spans="1:19" x14ac:dyDescent="0.25">
      <c r="A98" t="s">
        <v>1354</v>
      </c>
      <c r="S98">
        <v>48500</v>
      </c>
    </row>
    <row r="99" spans="1:19" x14ac:dyDescent="0.25">
      <c r="A99" t="s">
        <v>1355</v>
      </c>
      <c r="S99">
        <v>390000</v>
      </c>
    </row>
    <row r="100" spans="1:19" x14ac:dyDescent="0.25">
      <c r="S100" s="6">
        <f>S98/S99</f>
        <v>0.12435897435897436</v>
      </c>
    </row>
  </sheetData>
  <autoFilter ref="A1:AL95"/>
  <hyperlinks>
    <hyperlink ref="AK78" r:id="rId1"/>
    <hyperlink ref="Z46" r:id="rId2"/>
    <hyperlink ref="Z27" r:id="rId3" display="mailto:nicolas.perret@epagebourbe.fr"/>
    <hyperlink ref="AK65" r:id="rId4"/>
    <hyperlink ref="AK63" r:id="rId5"/>
    <hyperlink ref="AK67" r:id="rId6"/>
    <hyperlink ref="Z76" r:id="rId7"/>
    <hyperlink ref="AK40" r:id="rId8"/>
  </hyperlinks>
  <pageMargins left="0.7" right="0.7" top="0.75" bottom="0.75" header="0.3" footer="0.3"/>
  <pageSetup paperSize="9" orientation="portrait"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Recherche GIEE Admin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Annick JORDAN-DUPAS</cp:lastModifiedBy>
  <dcterms:created xsi:type="dcterms:W3CDTF">2023-08-21T14:22:36Z</dcterms:created>
  <dcterms:modified xsi:type="dcterms:W3CDTF">2024-06-17T09:37:15Z</dcterms:modified>
</cp:coreProperties>
</file>