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RISET\ETUDE\2025_PKGC\results\donnees_associees\"/>
    </mc:Choice>
  </mc:AlternateContent>
  <xr:revisionPtr revIDLastSave="0" documentId="13_ncr:1_{C7DCDED8-5A69-43D5-A818-351AF37C92EE}" xr6:coauthVersionLast="47" xr6:coauthVersionMax="47" xr10:uidLastSave="{00000000-0000-0000-0000-000000000000}"/>
  <bookViews>
    <workbookView xWindow="-28920" yWindow="-120" windowWidth="29040" windowHeight="15720" xr2:uid="{A667AD7D-F0D7-4684-846F-BB2F48849781}"/>
  </bookViews>
  <sheets>
    <sheet name="index" sheetId="31" r:id="rId1"/>
    <sheet name="p2" sheetId="30" r:id="rId2"/>
    <sheet name="p3" sheetId="21" r:id="rId3"/>
    <sheet name="p4" sheetId="22" r:id="rId4"/>
    <sheet name="p5" sheetId="28" r:id="rId5"/>
    <sheet name="p6" sheetId="9" r:id="rId6"/>
    <sheet name="p7" sheetId="6" r:id="rId7"/>
    <sheet name="p8" sheetId="2" r:id="rId8"/>
    <sheet name="p9" sheetId="1" r:id="rId9"/>
    <sheet name="p10" sheetId="25" r:id="rId10"/>
    <sheet name="p11" sheetId="10" r:id="rId11"/>
    <sheet name="p12" sheetId="2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8" l="1"/>
  <c r="D13" i="28"/>
  <c r="E13" i="28"/>
  <c r="F13" i="28"/>
  <c r="G13" i="28"/>
  <c r="H13" i="28"/>
  <c r="I13" i="28"/>
  <c r="J13" i="28"/>
  <c r="K13" i="28"/>
  <c r="L13" i="28"/>
  <c r="M13" i="28"/>
  <c r="B13" i="28"/>
  <c r="F63" i="22" l="1"/>
  <c r="F62" i="22"/>
  <c r="F61" i="22"/>
  <c r="F60" i="22"/>
  <c r="F64" i="22"/>
  <c r="F56" i="22"/>
  <c r="F58" i="22"/>
  <c r="F59" i="22"/>
  <c r="F57" i="22"/>
  <c r="F55" i="22"/>
  <c r="F54" i="22"/>
  <c r="F11" i="22"/>
  <c r="F10" i="22"/>
  <c r="F9" i="22"/>
  <c r="F8" i="22"/>
  <c r="F7" i="22"/>
  <c r="F6" i="22"/>
  <c r="F5" i="22"/>
  <c r="E20" i="21"/>
</calcChain>
</file>

<file path=xl/sharedStrings.xml><?xml version="1.0" encoding="utf-8"?>
<sst xmlns="http://schemas.openxmlformats.org/spreadsheetml/2006/main" count="469" uniqueCount="212">
  <si>
    <t>IFT Total moyen</t>
  </si>
  <si>
    <t>Auvergne-Rhône-Alpes</t>
  </si>
  <si>
    <t>Blé tendre</t>
  </si>
  <si>
    <t>Blé dur</t>
  </si>
  <si>
    <t>Orge de printemps</t>
  </si>
  <si>
    <t>Orge d'hiver</t>
  </si>
  <si>
    <t>Avoine de printemps</t>
  </si>
  <si>
    <t>Avoine d'hiver</t>
  </si>
  <si>
    <t>Triticale</t>
  </si>
  <si>
    <t>Colza</t>
  </si>
  <si>
    <t>Tournesol</t>
  </si>
  <si>
    <t>Maïs grain</t>
  </si>
  <si>
    <t>Maïs fourrage</t>
  </si>
  <si>
    <t>Sorgho</t>
  </si>
  <si>
    <t>Soja</t>
  </si>
  <si>
    <t>Lin oléagineux</t>
  </si>
  <si>
    <t>Espèce</t>
  </si>
  <si>
    <t>ns</t>
  </si>
  <si>
    <t>aucune fertilisation azotée</t>
  </si>
  <si>
    <t>fertilisation azotée minérale seule</t>
  </si>
  <si>
    <t>fertilisation azotée organique et minérale</t>
  </si>
  <si>
    <t>fertilisation azotée organique seule</t>
  </si>
  <si>
    <t>Mélange céréales protéagineux</t>
  </si>
  <si>
    <t>Matériel d'irrigation</t>
  </si>
  <si>
    <t>Pivot ou rampe mobile</t>
  </si>
  <si>
    <t>Enrouleur</t>
  </si>
  <si>
    <t>Autres</t>
  </si>
  <si>
    <t>Après avoir observé votre parcelle</t>
  </si>
  <si>
    <t>D'après les recommandations d'organismes techniques</t>
  </si>
  <si>
    <t>En utilisant des outils de pilotage d'irrigation (tensiomètres, bilans hydriques)</t>
  </si>
  <si>
    <t>Autre</t>
  </si>
  <si>
    <t>Selon les usages courants</t>
  </si>
  <si>
    <t>Total</t>
  </si>
  <si>
    <t>Guidage ou autoguidage</t>
  </si>
  <si>
    <t>Modulation de la fertilisation azotée</t>
  </si>
  <si>
    <t>Modulation des semis</t>
  </si>
  <si>
    <t>Désherbage mécanique de précision</t>
  </si>
  <si>
    <t>Télédétection</t>
  </si>
  <si>
    <t>Données de capteurs embarqués sur les machines</t>
  </si>
  <si>
    <t>Cartographie des sols</t>
  </si>
  <si>
    <t>Données de station météo locale</t>
  </si>
  <si>
    <t>Système de correction GPS de haute précision</t>
  </si>
  <si>
    <t>Outils de modélisation de risque maladie</t>
  </si>
  <si>
    <t>Mesures autres</t>
  </si>
  <si>
    <t>Lutte biologique</t>
  </si>
  <si>
    <t>Mesures prophylactiques</t>
  </si>
  <si>
    <t>Contrôle génétique</t>
  </si>
  <si>
    <t>Lutte mécanique</t>
  </si>
  <si>
    <t>Contrôle des cultures</t>
  </si>
  <si>
    <t>Contrôle des rotations</t>
  </si>
  <si>
    <t>Lutte chimique raisonnée</t>
  </si>
  <si>
    <t>Alimentation animale</t>
  </si>
  <si>
    <t>Alimentation humaine</t>
  </si>
  <si>
    <t>Valorisation énergétique</t>
  </si>
  <si>
    <t>Aucune mesure</t>
  </si>
  <si>
    <t>France métropolitaine</t>
  </si>
  <si>
    <t xml:space="preserve">IFT Herbicide </t>
  </si>
  <si>
    <t xml:space="preserve">IFT Insecticide </t>
  </si>
  <si>
    <t>IFT Fongicide</t>
  </si>
  <si>
    <t>IFT Semences</t>
  </si>
  <si>
    <t>IFT Autres</t>
  </si>
  <si>
    <t>IFT Total</t>
  </si>
  <si>
    <t>IFT Hors Herbicide</t>
  </si>
  <si>
    <t>Aucun travail du sol</t>
  </si>
  <si>
    <t>Travail superficiel</t>
  </si>
  <si>
    <t>Labour</t>
  </si>
  <si>
    <t>Avec engrais vert, avec repousse de précédent</t>
  </si>
  <si>
    <t>Sans engrais vert, avec repousse de précédent</t>
  </si>
  <si>
    <t>Sans engrais vert, sans repousse de précédent</t>
  </si>
  <si>
    <t>Avec engrais vert, sans repousse de précédent</t>
  </si>
  <si>
    <t>Nombre d'apports d'azote minéral</t>
  </si>
  <si>
    <t>Rendement des surfaces irriguées (q/ha)</t>
  </si>
  <si>
    <t>Rendement des surfaces non irriguées  (q/ha)</t>
  </si>
  <si>
    <t xml:space="preserve">Interculture avant un : </t>
  </si>
  <si>
    <t>Sol nu</t>
  </si>
  <si>
    <t>Auvergne-Rhône
-Alpes</t>
  </si>
  <si>
    <t>Surface cultivées en 2021 (ha)</t>
  </si>
  <si>
    <t xml:space="preserve"> Évolution par rapport à 2017</t>
  </si>
  <si>
    <t xml:space="preserve">Part des surfaces régionales dans les surfaces nationales </t>
  </si>
  <si>
    <t>Nombre de parcelles enquêtées</t>
  </si>
  <si>
    <t>nd</t>
  </si>
  <si>
    <t xml:space="preserve"> </t>
  </si>
  <si>
    <t>Champ : Auvergne-Rhône-Alpes</t>
  </si>
  <si>
    <t>nd : non disponible</t>
  </si>
  <si>
    <t>Surfaces bio en 2021 
(ha)</t>
  </si>
  <si>
    <t>Évolution 2017/2021</t>
  </si>
  <si>
    <t>Part de la surface régionale bio dans la surface nationale bio en 2021</t>
  </si>
  <si>
    <t>Part de la surface régionale bio dans la surface totale régionale en 2021</t>
  </si>
  <si>
    <t>Orges</t>
  </si>
  <si>
    <t>Maïs grain (hors maïs doux)</t>
  </si>
  <si>
    <t>Mélanges Céréales-légumineuses</t>
  </si>
  <si>
    <t>Soja (fèves)</t>
  </si>
  <si>
    <t>Maïs fourrager</t>
  </si>
  <si>
    <t>Avoine</t>
  </si>
  <si>
    <t>Lin (graines)</t>
  </si>
  <si>
    <t>Ne pas afficher cette ligne sur la publi</t>
  </si>
  <si>
    <t>FIG 3</t>
  </si>
  <si>
    <t>FIG 4</t>
  </si>
  <si>
    <t>Destination de la récolte en 2021</t>
  </si>
  <si>
    <t>Répartition des surfaces selon la profondeur de travail du sol (%)</t>
  </si>
  <si>
    <t>FIG 7</t>
  </si>
  <si>
    <t>Répartition des surfaces selon le type d'interculture (%)</t>
  </si>
  <si>
    <t>Ne pas afficher cette colonne sur la publi</t>
  </si>
  <si>
    <t>FIG 10</t>
  </si>
  <si>
    <t>Dose moyenne de fertilisants NPK (azote - phosphore - potassium)</t>
  </si>
  <si>
    <t>FIG 15</t>
  </si>
  <si>
    <t>Irrigation et rendements</t>
  </si>
  <si>
    <t>Champ : surfaces ayant été irriguées au cours de la campagne 2021 en Auvergne-Rhône-Alpes</t>
  </si>
  <si>
    <t>Déclenchement de l'irrigation</t>
  </si>
  <si>
    <t>Champ : exploitants utilisant des outils de l'agriculture de précision en Auvergne-Rhône-Alpes</t>
  </si>
  <si>
    <t>Services d'aide à la décision</t>
  </si>
  <si>
    <t>Répartition des surfaces selon la couverture du sol en hiver</t>
  </si>
  <si>
    <t>TAB 1</t>
  </si>
  <si>
    <t>TAB 2</t>
  </si>
  <si>
    <t>TAB 3</t>
  </si>
  <si>
    <t xml:space="preserve">FIG 5 </t>
  </si>
  <si>
    <t>Apport azoté moyen (kg/ha)</t>
  </si>
  <si>
    <t>Interculture*</t>
  </si>
  <si>
    <t>Quantité d'eau apportée sur la parcelle  (mm)</t>
  </si>
  <si>
    <t>Nombre moyen d'interventions mécanisées</t>
  </si>
  <si>
    <t>IFT moyen 
(unité)</t>
  </si>
  <si>
    <t>IFT moyen
 (unité)</t>
  </si>
  <si>
    <t>Nombre de répétitions de la culture dans la succession</t>
  </si>
  <si>
    <t>Céréales à paille</t>
  </si>
  <si>
    <t>Maïs</t>
  </si>
  <si>
    <t>Prairies</t>
  </si>
  <si>
    <t>Sarclées</t>
  </si>
  <si>
    <t xml:space="preserve">TAB 4 </t>
  </si>
  <si>
    <t>Part des surfaces en fonction du nombre de répétitions d'une culture dans la succession de 6 ans</t>
  </si>
  <si>
    <t>Oléagi-
neux</t>
  </si>
  <si>
    <t>Légumi-neuses</t>
  </si>
  <si>
    <t>Semoir non combiné</t>
  </si>
  <si>
    <t>Semis direct</t>
  </si>
  <si>
    <t xml:space="preserve">FIG 6 </t>
  </si>
  <si>
    <t>FIG 8</t>
  </si>
  <si>
    <t>TAB 5</t>
  </si>
  <si>
    <t xml:space="preserve"> TAB 6</t>
  </si>
  <si>
    <t>FIG 9</t>
  </si>
  <si>
    <t>FIG 11</t>
  </si>
  <si>
    <t>TAB 7</t>
  </si>
  <si>
    <t>TAB 8</t>
  </si>
  <si>
    <t>FIG 12</t>
  </si>
  <si>
    <t>FIG 13</t>
  </si>
  <si>
    <t>FIG 14</t>
  </si>
  <si>
    <t>**culture d’hiver : culture semée avant le 31/12/2020</t>
  </si>
  <si>
    <t>Culture d'hiver**</t>
  </si>
  <si>
    <t>Figure 1</t>
  </si>
  <si>
    <t>Ecart Pluviométrie (mm)</t>
  </si>
  <si>
    <t>Ecart Température (°C)</t>
  </si>
  <si>
    <t>Source : Météo France</t>
  </si>
  <si>
    <t>Surfaces</t>
  </si>
  <si>
    <t xml:space="preserve">Rendements </t>
  </si>
  <si>
    <t>Productions</t>
  </si>
  <si>
    <t xml:space="preserve">Figure 2 </t>
  </si>
  <si>
    <t>Productions en hausse par rapport à la moyenne quinquenale</t>
  </si>
  <si>
    <t>Blé</t>
  </si>
  <si>
    <t>Orge</t>
  </si>
  <si>
    <t>Semoir combiné*</t>
  </si>
  <si>
    <t>Territoire</t>
  </si>
  <si>
    <t>Rendement 
(q/ha ou tMS/ha pour le maïs fourrage)</t>
  </si>
  <si>
    <t>Indicateur de fréquence de traitement (IFT) moyen par type de produit et par culture (unité)</t>
  </si>
  <si>
    <t>Travail profond sans retournement (&gt; 8 cm)</t>
  </si>
  <si>
    <t>Demi IC AuRA</t>
  </si>
  <si>
    <t>Demi IC FM</t>
  </si>
  <si>
    <t>Part des surfaces traitées</t>
  </si>
  <si>
    <t>Écart par rapport à l'objectif de rendement 
(q/ha ou tMS/ha pour le maïs fourrage)</t>
  </si>
  <si>
    <t>Taux d'irrigation*</t>
  </si>
  <si>
    <t>Sol</t>
  </si>
  <si>
    <t>Part des surfaces</t>
  </si>
  <si>
    <t>*interculture : repousse de précédent, engrais vert, dérobée, mulch,</t>
  </si>
  <si>
    <t>Dose moyenne d'azote (kg/ha)</t>
  </si>
  <si>
    <t>Dose moyenne de phosphore (kg/ha)</t>
  </si>
  <si>
    <t>Dose moyenne de potasse (kg/ha)</t>
  </si>
  <si>
    <t>Type de matériel</t>
  </si>
  <si>
    <t>Part des exploitations</t>
  </si>
  <si>
    <t>% d'exploitations</t>
  </si>
  <si>
    <t>Modulation de la fumure de fond 
(P, K)</t>
  </si>
  <si>
    <t>Mois</t>
  </si>
  <si>
    <t>Source : SSP - Agreste - SAA 2021</t>
  </si>
  <si>
    <t xml:space="preserve">Source : SSP - Agreste - SAA 2017 &amp; 2021 - Enquêtes pratiques culturales grandes cultures 2017 &amp; 2021 </t>
  </si>
  <si>
    <t xml:space="preserve">Source : SSP - Agreste - SAA 2021 &amp; Agence bio </t>
  </si>
  <si>
    <t xml:space="preserve">Source : SSP - Agreste - Enquêtes pratiques culturales grandes cultures 2021 </t>
  </si>
  <si>
    <t>Source : SSP - Agreste, Enquête Pratiques culturales en grandes cultures 2021 en région Auvergne-Rhône-Alpes</t>
  </si>
  <si>
    <t>Source : SSP - Agreste, Enquête Pratiques culturales en grandes cultures 2021</t>
  </si>
  <si>
    <t xml:space="preserve">Source : SSP - Agreste, Enquête Pratiques culturales en grandes cultures 2021 </t>
  </si>
  <si>
    <t>Surfaces régionales en grandes cultures enquêtées</t>
  </si>
  <si>
    <t>Surfaces régionales en grandes cultures en agricuture biologique</t>
  </si>
  <si>
    <t>Répartition des surfaces selon le type de semoir (%)</t>
  </si>
  <si>
    <t>Répartition des surfaces selon le type de fumure azotée apportée (%)</t>
  </si>
  <si>
    <t>Champ : Auvergne-Rhône-Alpes, cultures pour lesquelles 30 parcelles au moins sont enquêtées</t>
  </si>
  <si>
    <t>IFT total moyen en 2021 (unité)</t>
  </si>
  <si>
    <t>IFT moyen par type de traitement en 2021 (unité)</t>
  </si>
  <si>
    <t>Synthèse des rendements et intrants selon les espèces cultivées</t>
  </si>
  <si>
    <t xml:space="preserve">Champ : surfaces pour lesquelles au moins 30 parcelles ont été irriguées au cours de la campagne 2021 </t>
  </si>
  <si>
    <t>*taux d'irrigation : part de la surface irriguée dans la SAU</t>
  </si>
  <si>
    <t>Écart de la pluviométrie et des températures par rapport aux normales saisonnières en 2021</t>
  </si>
  <si>
    <t>ns : non significatif</t>
  </si>
  <si>
    <t>* semoir combiné : semis + préparation du sol et/ou semis + fertilisation et/ou semis + phytosanitaire</t>
  </si>
  <si>
    <t>Champ : hors parcelles avec azote organique, cultures pour lesquelles 30 parcelles au moins sont enquêtées</t>
  </si>
  <si>
    <t>Champ : Auvergne-Rhône-Alpes, hors parcelles avec azote organique</t>
  </si>
  <si>
    <t xml:space="preserve">Répartition des surfaces selon le nombre d 'apports en azote minéral en 2021 (%) </t>
  </si>
  <si>
    <t>Part des parcelles pour lesquelles une pratique de réduction de l'utilisation de produits phytosanitaires a été adoptée sur les six dernières années</t>
  </si>
  <si>
    <t>Techniques utilsées</t>
  </si>
  <si>
    <t>Agreste - Auvergne-Rhône-Alpes - Essentiel n°20 - Pratiques culturales en grandes cultures en 2021</t>
  </si>
  <si>
    <t>Contexte de la campagne 2021</t>
  </si>
  <si>
    <t>Travail du sol et intercultures</t>
  </si>
  <si>
    <t>Rotation et semis</t>
  </si>
  <si>
    <t>Fertilisation</t>
  </si>
  <si>
    <t>Traitements phytosanitaires</t>
  </si>
  <si>
    <t>Rendements et intrants</t>
  </si>
  <si>
    <t>Irrigation</t>
  </si>
  <si>
    <t>Outils de l'agriculture de précision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</si>
</sst>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0&quot; &quot;%"/>
    <numFmt numFmtId="166" formatCode="&quot;+ &quot;0&quot; &quot;%"/>
    <numFmt numFmtId="167" formatCode="_-* #,##0_-;\-* #,##0_-;_-* &quot;-&quot;??_-;_-@_-"/>
    <numFmt numFmtId="168" formatCode="&quot;- &quot;0&quot; &quot;%"/>
    <numFmt numFmtId="169" formatCode="&quot;+ &quot;0&quot; &quot;\ %"/>
    <numFmt numFmtId="170" formatCode="0.0%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color rgb="FF000000"/>
      <name val="Marianne"/>
      <family val="3"/>
    </font>
    <font>
      <sz val="11"/>
      <color rgb="FF000000"/>
      <name val="Calibri"/>
      <family val="2"/>
    </font>
    <font>
      <sz val="9"/>
      <color rgb="FF000000"/>
      <name val="Marianne"/>
      <family val="3"/>
    </font>
    <font>
      <sz val="10"/>
      <name val="Arial"/>
      <family val="2"/>
    </font>
    <font>
      <b/>
      <sz val="9"/>
      <color rgb="FF000000"/>
      <name val="Marianne"/>
      <family val="3"/>
    </font>
    <font>
      <sz val="8"/>
      <color rgb="FFFF0000"/>
      <name val="Marianne"/>
      <family val="3"/>
    </font>
    <font>
      <sz val="9"/>
      <color indexed="8"/>
      <name val="Marianne"/>
      <family val="3"/>
    </font>
    <font>
      <i/>
      <sz val="9"/>
      <color rgb="FF000000"/>
      <name val="Marianne"/>
      <family val="3"/>
    </font>
    <font>
      <sz val="9"/>
      <name val="Marianne"/>
      <family val="3"/>
    </font>
    <font>
      <b/>
      <sz val="9"/>
      <color indexed="10"/>
      <name val="Marianne"/>
      <family val="3"/>
    </font>
    <font>
      <b/>
      <sz val="9"/>
      <name val="Marianne"/>
      <family val="3"/>
    </font>
    <font>
      <b/>
      <sz val="9"/>
      <color theme="0"/>
      <name val="Marianne"/>
      <family val="3"/>
    </font>
    <font>
      <i/>
      <sz val="9"/>
      <color rgb="FFFF0000"/>
      <name val="Marianne"/>
      <family val="3"/>
    </font>
    <font>
      <sz val="9"/>
      <color rgb="FFFF0000"/>
      <name val="Marianne"/>
      <family val="3"/>
    </font>
    <font>
      <sz val="9"/>
      <color rgb="FF000000"/>
      <name val="Calibri"/>
      <family val="2"/>
      <scheme val="minor"/>
    </font>
    <font>
      <b/>
      <i/>
      <sz val="9"/>
      <color theme="0"/>
      <name val="Marianne"/>
      <family val="3"/>
    </font>
    <font>
      <b/>
      <sz val="9"/>
      <color indexed="8"/>
      <name val="Marianne"/>
      <family val="3"/>
    </font>
    <font>
      <b/>
      <sz val="8"/>
      <color theme="0"/>
      <name val="Marianne"/>
      <family val="3"/>
    </font>
    <font>
      <sz val="8"/>
      <color indexed="8"/>
      <name val="Marianne"/>
      <family val="3"/>
    </font>
    <font>
      <sz val="10"/>
      <color rgb="FF000000"/>
      <name val="Calibri"/>
      <family val="2"/>
      <scheme val="minor"/>
    </font>
    <font>
      <b/>
      <sz val="9"/>
      <color rgb="FFFF8D7E"/>
      <name val="Marianne"/>
      <family val="3"/>
    </font>
    <font>
      <b/>
      <sz val="11"/>
      <color rgb="FFFF8D7E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D7E"/>
        <bgColor indexed="64"/>
      </patternFill>
    </fill>
    <fill>
      <patternFill patternType="solid">
        <fgColor rgb="FFCDCDCD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0" fontId="6" fillId="0" borderId="0"/>
    <xf numFmtId="43" fontId="8" fillId="0" borderId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1" fillId="0" borderId="0"/>
  </cellStyleXfs>
  <cellXfs count="173">
    <xf numFmtId="0" fontId="0" fillId="0" borderId="0" xfId="0"/>
    <xf numFmtId="0" fontId="5" fillId="0" borderId="0" xfId="0" applyFont="1"/>
    <xf numFmtId="9" fontId="5" fillId="0" borderId="0" xfId="1" applyFont="1"/>
    <xf numFmtId="9" fontId="5" fillId="0" borderId="0" xfId="0" applyNumberFormat="1" applyFont="1"/>
    <xf numFmtId="0" fontId="0" fillId="0" borderId="0" xfId="0"/>
    <xf numFmtId="0" fontId="7" fillId="0" borderId="0" xfId="4" applyFont="1"/>
    <xf numFmtId="0" fontId="7" fillId="0" borderId="0" xfId="0" applyFont="1"/>
    <xf numFmtId="0" fontId="7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Fill="1"/>
    <xf numFmtId="164" fontId="7" fillId="0" borderId="0" xfId="0" applyNumberFormat="1" applyFont="1"/>
    <xf numFmtId="9" fontId="7" fillId="0" borderId="0" xfId="1" applyFont="1"/>
    <xf numFmtId="165" fontId="7" fillId="0" borderId="1" xfId="1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7" fillId="0" borderId="0" xfId="1" applyNumberFormat="1" applyFont="1"/>
    <xf numFmtId="165" fontId="7" fillId="0" borderId="0" xfId="1" applyNumberFormat="1" applyFont="1"/>
    <xf numFmtId="2" fontId="7" fillId="0" borderId="0" xfId="1" quotePrefix="1" applyNumberFormat="1" applyFont="1"/>
    <xf numFmtId="9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2" applyFont="1"/>
    <xf numFmtId="0" fontId="11" fillId="0" borderId="0" xfId="2" applyFont="1" applyFill="1"/>
    <xf numFmtId="165" fontId="7" fillId="0" borderId="0" xfId="0" applyNumberFormat="1" applyFont="1"/>
    <xf numFmtId="0" fontId="7" fillId="0" borderId="0" xfId="3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12" fillId="0" borderId="1" xfId="0" applyFont="1" applyBorder="1"/>
    <xf numFmtId="1" fontId="7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10" xfId="1" applyNumberFormat="1" applyFont="1" applyBorder="1" applyAlignment="1">
      <alignment horizontal="center"/>
    </xf>
    <xf numFmtId="165" fontId="7" fillId="0" borderId="12" xfId="1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0" xfId="0"/>
    <xf numFmtId="0" fontId="13" fillId="0" borderId="0" xfId="8" applyFont="1"/>
    <xf numFmtId="0" fontId="13" fillId="0" borderId="1" xfId="8" applyFont="1" applyBorder="1"/>
    <xf numFmtId="1" fontId="15" fillId="0" borderId="1" xfId="8" applyNumberFormat="1" applyFont="1" applyBorder="1"/>
    <xf numFmtId="164" fontId="15" fillId="0" borderId="1" xfId="8" applyNumberFormat="1" applyFont="1" applyFill="1" applyBorder="1"/>
    <xf numFmtId="0" fontId="14" fillId="0" borderId="0" xfId="8" applyFont="1"/>
    <xf numFmtId="17" fontId="13" fillId="0" borderId="1" xfId="8" applyNumberFormat="1" applyFont="1" applyBorder="1"/>
    <xf numFmtId="0" fontId="9" fillId="0" borderId="1" xfId="0" applyFont="1" applyBorder="1" applyAlignment="1">
      <alignment horizontal="center"/>
    </xf>
    <xf numFmtId="9" fontId="7" fillId="0" borderId="0" xfId="1" applyFont="1" applyAlignment="1">
      <alignment horizontal="center"/>
    </xf>
    <xf numFmtId="0" fontId="15" fillId="0" borderId="0" xfId="8" applyFont="1"/>
    <xf numFmtId="0" fontId="16" fillId="4" borderId="1" xfId="8" applyFont="1" applyFill="1" applyBorder="1"/>
    <xf numFmtId="0" fontId="12" fillId="0" borderId="0" xfId="0" applyFont="1"/>
    <xf numFmtId="0" fontId="9" fillId="0" borderId="0" xfId="0" applyFont="1" applyAlignment="1"/>
    <xf numFmtId="0" fontId="10" fillId="0" borderId="0" xfId="0" applyFont="1" applyFill="1"/>
    <xf numFmtId="0" fontId="5" fillId="0" borderId="0" xfId="0" applyFont="1" applyFill="1"/>
    <xf numFmtId="2" fontId="7" fillId="0" borderId="1" xfId="0" applyNumberFormat="1" applyFont="1" applyBorder="1"/>
    <xf numFmtId="164" fontId="7" fillId="0" borderId="1" xfId="0" applyNumberFormat="1" applyFont="1" applyBorder="1"/>
    <xf numFmtId="0" fontId="16" fillId="4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Border="1"/>
    <xf numFmtId="0" fontId="9" fillId="0" borderId="0" xfId="0" applyFont="1" applyAlignment="1">
      <alignment horizontal="center" vertical="center" readingOrder="1"/>
    </xf>
    <xf numFmtId="170" fontId="13" fillId="0" borderId="0" xfId="1" applyNumberFormat="1" applyFont="1"/>
    <xf numFmtId="0" fontId="9" fillId="0" borderId="0" xfId="4" applyFont="1"/>
    <xf numFmtId="0" fontId="7" fillId="0" borderId="1" xfId="4" applyFont="1" applyBorder="1"/>
    <xf numFmtId="167" fontId="13" fillId="0" borderId="1" xfId="5" applyNumberFormat="1" applyFont="1" applyBorder="1" applyAlignment="1">
      <alignment horizontal="center"/>
    </xf>
    <xf numFmtId="166" fontId="7" fillId="0" borderId="1" xfId="6" quotePrefix="1" applyNumberFormat="1" applyFont="1" applyBorder="1" applyAlignment="1">
      <alignment horizontal="center"/>
    </xf>
    <xf numFmtId="165" fontId="7" fillId="0" borderId="1" xfId="6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68" fontId="13" fillId="0" borderId="1" xfId="6" quotePrefix="1" applyNumberFormat="1" applyFont="1" applyBorder="1" applyAlignment="1">
      <alignment horizontal="center"/>
    </xf>
    <xf numFmtId="166" fontId="13" fillId="0" borderId="1" xfId="6" quotePrefix="1" applyNumberFormat="1" applyFont="1" applyBorder="1" applyAlignment="1">
      <alignment horizontal="center"/>
    </xf>
    <xf numFmtId="165" fontId="13" fillId="0" borderId="1" xfId="6" quotePrefix="1" applyNumberFormat="1" applyFont="1" applyFill="1" applyBorder="1" applyAlignment="1">
      <alignment horizontal="center"/>
    </xf>
    <xf numFmtId="0" fontId="7" fillId="0" borderId="1" xfId="4" applyFont="1" applyFill="1" applyBorder="1"/>
    <xf numFmtId="0" fontId="7" fillId="0" borderId="1" xfId="4" applyFont="1" applyFill="1" applyBorder="1" applyAlignment="1">
      <alignment horizontal="center"/>
    </xf>
    <xf numFmtId="0" fontId="17" fillId="0" borderId="0" xfId="4" quotePrefix="1" applyFont="1" applyFill="1"/>
    <xf numFmtId="0" fontId="7" fillId="0" borderId="1" xfId="4" applyFont="1" applyBorder="1" applyAlignment="1">
      <alignment wrapText="1"/>
    </xf>
    <xf numFmtId="0" fontId="7" fillId="0" borderId="1" xfId="4" applyFont="1" applyBorder="1" applyAlignment="1">
      <alignment horizontal="right" vertical="center"/>
    </xf>
    <xf numFmtId="0" fontId="7" fillId="0" borderId="1" xfId="4" applyFont="1" applyBorder="1" applyAlignment="1">
      <alignment horizontal="center" vertical="center"/>
    </xf>
    <xf numFmtId="167" fontId="13" fillId="0" borderId="1" xfId="5" quotePrefix="1" applyNumberFormat="1" applyFont="1" applyFill="1" applyBorder="1" applyAlignment="1">
      <alignment horizontal="center" vertical="center"/>
    </xf>
    <xf numFmtId="167" fontId="7" fillId="0" borderId="0" xfId="4" applyNumberFormat="1" applyFont="1"/>
    <xf numFmtId="165" fontId="7" fillId="0" borderId="0" xfId="4" applyNumberFormat="1" applyFont="1" applyFill="1"/>
    <xf numFmtId="0" fontId="7" fillId="0" borderId="0" xfId="4" applyFont="1" applyAlignment="1">
      <alignment horizontal="center"/>
    </xf>
    <xf numFmtId="0" fontId="18" fillId="2" borderId="0" xfId="4" applyFont="1" applyFill="1"/>
    <xf numFmtId="0" fontId="16" fillId="4" borderId="1" xfId="4" applyFont="1" applyFill="1" applyBorder="1" applyAlignment="1">
      <alignment horizontal="center" vertical="center" wrapText="1"/>
    </xf>
    <xf numFmtId="9" fontId="16" fillId="4" borderId="1" xfId="6" applyFont="1" applyFill="1" applyBorder="1" applyAlignment="1">
      <alignment horizontal="center" vertical="center" wrapText="1"/>
    </xf>
    <xf numFmtId="167" fontId="13" fillId="0" borderId="1" xfId="5" applyNumberFormat="1" applyFont="1" applyBorder="1"/>
    <xf numFmtId="169" fontId="7" fillId="0" borderId="1" xfId="6" quotePrefix="1" applyNumberFormat="1" applyFont="1" applyBorder="1" applyAlignment="1">
      <alignment horizontal="center"/>
    </xf>
    <xf numFmtId="165" fontId="7" fillId="0" borderId="1" xfId="6" applyNumberFormat="1" applyFont="1" applyBorder="1" applyAlignment="1">
      <alignment horizontal="center"/>
    </xf>
    <xf numFmtId="167" fontId="13" fillId="0" borderId="0" xfId="5" applyNumberFormat="1" applyFont="1"/>
    <xf numFmtId="9" fontId="7" fillId="0" borderId="0" xfId="6" applyFont="1"/>
    <xf numFmtId="0" fontId="7" fillId="2" borderId="0" xfId="4" applyFont="1" applyFill="1"/>
    <xf numFmtId="165" fontId="7" fillId="0" borderId="1" xfId="1" applyNumberFormat="1" applyFont="1" applyBorder="1"/>
    <xf numFmtId="0" fontId="7" fillId="0" borderId="1" xfId="1" applyNumberFormat="1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wrapText="1"/>
    </xf>
    <xf numFmtId="0" fontId="21" fillId="0" borderId="0" xfId="2" applyFont="1"/>
    <xf numFmtId="0" fontId="16" fillId="4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65" fontId="7" fillId="0" borderId="1" xfId="7" applyNumberFormat="1" applyFont="1" applyBorder="1" applyAlignment="1">
      <alignment horizontal="center" vertical="center"/>
    </xf>
    <xf numFmtId="9" fontId="11" fillId="0" borderId="0" xfId="1" applyFont="1"/>
    <xf numFmtId="0" fontId="9" fillId="0" borderId="2" xfId="0" applyFont="1" applyBorder="1" applyAlignment="1">
      <alignment horizontal="center"/>
    </xf>
    <xf numFmtId="1" fontId="7" fillId="0" borderId="1" xfId="0" applyNumberFormat="1" applyFont="1" applyBorder="1"/>
    <xf numFmtId="0" fontId="18" fillId="0" borderId="0" xfId="0" applyFont="1"/>
    <xf numFmtId="0" fontId="13" fillId="0" borderId="1" xfId="0" applyFont="1" applyBorder="1"/>
    <xf numFmtId="1" fontId="13" fillId="0" borderId="1" xfId="0" applyNumberFormat="1" applyFont="1" applyBorder="1"/>
    <xf numFmtId="0" fontId="13" fillId="0" borderId="0" xfId="0" applyFont="1"/>
    <xf numFmtId="0" fontId="15" fillId="0" borderId="0" xfId="0" applyFont="1" applyAlignment="1"/>
    <xf numFmtId="0" fontId="16" fillId="4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165" fontId="7" fillId="0" borderId="1" xfId="7" applyNumberFormat="1" applyFont="1" applyBorder="1" applyAlignment="1">
      <alignment horizontal="center"/>
    </xf>
    <xf numFmtId="164" fontId="11" fillId="0" borderId="1" xfId="2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11" fillId="0" borderId="0" xfId="2" applyNumberFormat="1" applyFont="1"/>
    <xf numFmtId="0" fontId="18" fillId="0" borderId="0" xfId="0" applyFont="1" applyFill="1" applyBorder="1" applyAlignment="1">
      <alignment horizontal="center" vertical="center"/>
    </xf>
    <xf numFmtId="164" fontId="11" fillId="0" borderId="0" xfId="2" applyNumberFormat="1" applyFont="1" applyFill="1"/>
    <xf numFmtId="9" fontId="9" fillId="0" borderId="0" xfId="1" applyFont="1"/>
    <xf numFmtId="0" fontId="11" fillId="0" borderId="1" xfId="2" applyFont="1" applyBorder="1"/>
    <xf numFmtId="9" fontId="7" fillId="0" borderId="1" xfId="1" applyFont="1" applyBorder="1"/>
    <xf numFmtId="0" fontId="22" fillId="4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wrapText="1"/>
    </xf>
    <xf numFmtId="0" fontId="23" fillId="0" borderId="1" xfId="2" applyFont="1" applyBorder="1"/>
    <xf numFmtId="0" fontId="23" fillId="0" borderId="1" xfId="2" applyFont="1" applyBorder="1" applyAlignment="1">
      <alignment wrapText="1"/>
    </xf>
    <xf numFmtId="9" fontId="24" fillId="0" borderId="1" xfId="1" applyFont="1" applyBorder="1" applyAlignment="1">
      <alignment horizontal="center" vertical="center"/>
    </xf>
    <xf numFmtId="165" fontId="0" fillId="0" borderId="1" xfId="1" applyNumberFormat="1" applyFont="1" applyBorder="1"/>
    <xf numFmtId="0" fontId="0" fillId="0" borderId="1" xfId="0" applyBorder="1"/>
    <xf numFmtId="0" fontId="16" fillId="4" borderId="1" xfId="3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 wrapText="1"/>
    </xf>
    <xf numFmtId="0" fontId="9" fillId="0" borderId="0" xfId="3" applyFont="1"/>
    <xf numFmtId="0" fontId="0" fillId="0" borderId="2" xfId="0" applyBorder="1"/>
    <xf numFmtId="17" fontId="13" fillId="0" borderId="1" xfId="8" applyNumberFormat="1" applyFont="1" applyBorder="1" applyAlignment="1">
      <alignment horizontal="right"/>
    </xf>
    <xf numFmtId="0" fontId="16" fillId="4" borderId="1" xfId="8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2" fontId="16" fillId="4" borderId="1" xfId="0" applyNumberFormat="1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center" vertical="center"/>
    </xf>
    <xf numFmtId="0" fontId="9" fillId="0" borderId="3" xfId="0" applyFont="1" applyBorder="1" applyAlignment="1"/>
    <xf numFmtId="165" fontId="24" fillId="0" borderId="1" xfId="1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21" xfId="0" applyFont="1" applyFill="1" applyBorder="1"/>
    <xf numFmtId="0" fontId="7" fillId="0" borderId="22" xfId="0" applyFont="1" applyFill="1" applyBorder="1"/>
    <xf numFmtId="0" fontId="7" fillId="0" borderId="19" xfId="0" applyFont="1" applyFill="1" applyBorder="1"/>
    <xf numFmtId="165" fontId="7" fillId="0" borderId="23" xfId="1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6" fillId="4" borderId="12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wrapText="1"/>
    </xf>
    <xf numFmtId="0" fontId="16" fillId="4" borderId="8" xfId="0" applyFont="1" applyFill="1" applyBorder="1" applyAlignment="1">
      <alignment horizontal="center" wrapText="1"/>
    </xf>
    <xf numFmtId="0" fontId="25" fillId="0" borderId="0" xfId="8" applyFont="1"/>
    <xf numFmtId="0" fontId="25" fillId="0" borderId="0" xfId="0" applyFont="1"/>
    <xf numFmtId="0" fontId="26" fillId="0" borderId="0" xfId="0" applyFont="1"/>
    <xf numFmtId="0" fontId="9" fillId="0" borderId="3" xfId="4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4" borderId="1" xfId="2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9" fontId="7" fillId="0" borderId="0" xfId="1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</cellXfs>
  <cellStyles count="10">
    <cellStyle name="Milliers 2" xfId="5" xr:uid="{FC7DB8E3-8760-4A09-9580-E5F683BF3746}"/>
    <cellStyle name="Normal" xfId="0" builtinId="0"/>
    <cellStyle name="Normal 2" xfId="2" xr:uid="{152050D1-4963-4D14-BE7A-A8E8BA6AD8C8}"/>
    <cellStyle name="Normal 3" xfId="3" xr:uid="{AC8370B5-5753-4690-92F4-6F6C2854EF88}"/>
    <cellStyle name="Normal 4" xfId="4" xr:uid="{53883A64-B0E9-43B6-9D9F-A0F5B589A1B0}"/>
    <cellStyle name="Normal 5" xfId="8" xr:uid="{F08FB414-F980-47E6-859A-31B4EA60D627}"/>
    <cellStyle name="Normal 6" xfId="9" xr:uid="{FD3C907A-572C-4EAB-A48F-DFD4A4A0F461}"/>
    <cellStyle name="Pourcentage" xfId="1" builtinId="5"/>
    <cellStyle name="Pourcentage 2" xfId="6" xr:uid="{7D5B2166-7595-4BA5-8CD0-D530393293E0}"/>
    <cellStyle name="Pourcentage 3" xfId="7" xr:uid="{ACF09320-35CB-4444-99F6-B3AE61764D02}"/>
  </cellStyles>
  <dxfs count="0"/>
  <tableStyles count="0" defaultTableStyle="TableStyleMedium2" defaultPivotStyle="PivotStyleLight16"/>
  <colors>
    <mruColors>
      <color rgb="FFFF8D7E"/>
      <color rgb="FFCDCDCD"/>
      <color rgb="FF00AC8C"/>
      <color rgb="FFD2ACD0"/>
      <color rgb="FF7D4E5B"/>
      <color rgb="FFFFB1A7"/>
      <color rgb="FFFF523B"/>
      <color rgb="FFFFC5BD"/>
      <color rgb="FFFDCF41"/>
      <color rgb="FFA4B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35399284862939E-2"/>
          <c:y val="7.1676882243768447E-2"/>
          <c:w val="0.83909415971394519"/>
          <c:h val="0.7773476007219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'p2'!$B$4</c:f>
              <c:strCache>
                <c:ptCount val="1"/>
                <c:pt idx="0">
                  <c:v>Ecart Pluviométrie (mm)</c:v>
                </c:pt>
              </c:strCache>
            </c:strRef>
          </c:tx>
          <c:spPr>
            <a:solidFill>
              <a:srgbClr val="5770BE"/>
            </a:solidFill>
            <a:ln w="25400">
              <a:noFill/>
            </a:ln>
          </c:spPr>
          <c:invertIfNegative val="0"/>
          <c:cat>
            <c:numRef>
              <c:f>'p2'!$A$5:$A$16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'p2'!$B$5:$B$16</c:f>
              <c:numCache>
                <c:formatCode>0</c:formatCode>
                <c:ptCount val="12"/>
                <c:pt idx="0">
                  <c:v>20.900000000000006</c:v>
                </c:pt>
                <c:pt idx="1">
                  <c:v>-10.200000000000003</c:v>
                </c:pt>
                <c:pt idx="2">
                  <c:v>-25.1</c:v>
                </c:pt>
                <c:pt idx="3">
                  <c:v>-25.200000000000003</c:v>
                </c:pt>
                <c:pt idx="4">
                  <c:v>32.891666666666694</c:v>
                </c:pt>
                <c:pt idx="5">
                  <c:v>35.925000000000026</c:v>
                </c:pt>
                <c:pt idx="6">
                  <c:v>47.125</c:v>
                </c:pt>
                <c:pt idx="7">
                  <c:v>-30.141666666666673</c:v>
                </c:pt>
                <c:pt idx="8">
                  <c:v>-0.38333333333333997</c:v>
                </c:pt>
                <c:pt idx="9">
                  <c:v>9.3916666666666941</c:v>
                </c:pt>
                <c:pt idx="10">
                  <c:v>-52.45</c:v>
                </c:pt>
                <c:pt idx="11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7-4113-8BB8-7C31F6CB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93248"/>
        <c:axId val="1"/>
      </c:barChart>
      <c:lineChart>
        <c:grouping val="standard"/>
        <c:varyColors val="0"/>
        <c:ser>
          <c:idx val="0"/>
          <c:order val="1"/>
          <c:tx>
            <c:strRef>
              <c:f>'p2'!$C$4</c:f>
              <c:strCache>
                <c:ptCount val="1"/>
                <c:pt idx="0">
                  <c:v>Ecart Température (°C)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'p2'!$A$5:$A$16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'p2'!$C$5:$C$16</c:f>
              <c:numCache>
                <c:formatCode>0.0</c:formatCode>
                <c:ptCount val="12"/>
                <c:pt idx="0">
                  <c:v>-0.10000000000000009</c:v>
                </c:pt>
                <c:pt idx="1">
                  <c:v>3.3999999999999995</c:v>
                </c:pt>
                <c:pt idx="2">
                  <c:v>9.9999999999999645E-2</c:v>
                </c:pt>
                <c:pt idx="3">
                  <c:v>-0.79999999999999893</c:v>
                </c:pt>
                <c:pt idx="4">
                  <c:v>-1.5833333333333357</c:v>
                </c:pt>
                <c:pt idx="5">
                  <c:v>1.8916666666666728</c:v>
                </c:pt>
                <c:pt idx="6">
                  <c:v>-0.64166666666666572</c:v>
                </c:pt>
                <c:pt idx="7">
                  <c:v>-0.75</c:v>
                </c:pt>
                <c:pt idx="8">
                  <c:v>2.0833333333333357</c:v>
                </c:pt>
                <c:pt idx="9">
                  <c:v>-0.60750000000000171</c:v>
                </c:pt>
                <c:pt idx="10">
                  <c:v>-0.83333333333333304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7-4113-8BB8-7C31F6CB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49324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fr-FR"/>
                  <a:t>mm</a:t>
                </a:r>
              </a:p>
            </c:rich>
          </c:tx>
          <c:layout>
            <c:manualLayout>
              <c:xMode val="edge"/>
              <c:yMode val="edge"/>
              <c:x val="9.5351609058402856E-3"/>
              <c:y val="0.644648847145227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84932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8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fr-FR"/>
                  <a:t>°C</a:t>
                </a:r>
              </a:p>
            </c:rich>
          </c:tx>
          <c:layout>
            <c:manualLayout>
              <c:xMode val="edge"/>
              <c:yMode val="edge"/>
              <c:x val="0.96305125148986892"/>
              <c:y val="0.644648847145227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Marianne" panose="02000000000000000000" pitchFamily="50" charset="0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1315668874724"/>
          <c:y val="0.11440677966101695"/>
          <c:w val="0.71618589342998795"/>
          <c:h val="0.599763112238088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'p7'!$B$4</c:f>
              <c:strCache>
                <c:ptCount val="1"/>
                <c:pt idx="0">
                  <c:v>fertilisation azotée minérale seule</c:v>
                </c:pt>
              </c:strCache>
            </c:strRef>
          </c:tx>
          <c:spPr>
            <a:solidFill>
              <a:srgbClr val="FFB1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'p7'!$A$5:$A$13</c:f>
              <c:strCache>
                <c:ptCount val="9"/>
                <c:pt idx="0">
                  <c:v>Soja</c:v>
                </c:pt>
                <c:pt idx="1">
                  <c:v>Maïs fourrage</c:v>
                </c:pt>
                <c:pt idx="2">
                  <c:v>Avoine de printemps</c:v>
                </c:pt>
                <c:pt idx="3">
                  <c:v>Triticale</c:v>
                </c:pt>
                <c:pt idx="4">
                  <c:v>Orge d'hiver</c:v>
                </c:pt>
                <c:pt idx="5">
                  <c:v>Tournesol</c:v>
                </c:pt>
                <c:pt idx="6">
                  <c:v>Maïs grain</c:v>
                </c:pt>
                <c:pt idx="7">
                  <c:v>Blé tendre</c:v>
                </c:pt>
                <c:pt idx="8">
                  <c:v>Blé dur</c:v>
                </c:pt>
              </c:strCache>
            </c:strRef>
          </c:cat>
          <c:val>
            <c:numRef>
              <c:f>'p7'!$B$5:$B$13</c:f>
              <c:numCache>
                <c:formatCode>0</c:formatCode>
                <c:ptCount val="9"/>
                <c:pt idx="0">
                  <c:v>6.17</c:v>
                </c:pt>
                <c:pt idx="1">
                  <c:v>24.98</c:v>
                </c:pt>
                <c:pt idx="2">
                  <c:v>25.87</c:v>
                </c:pt>
                <c:pt idx="3">
                  <c:v>53.41</c:v>
                </c:pt>
                <c:pt idx="4">
                  <c:v>65.19</c:v>
                </c:pt>
                <c:pt idx="5">
                  <c:v>65.19</c:v>
                </c:pt>
                <c:pt idx="6">
                  <c:v>73.680000000000007</c:v>
                </c:pt>
                <c:pt idx="7">
                  <c:v>79.89</c:v>
                </c:pt>
                <c:pt idx="8">
                  <c:v>84.32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B-4064-8A97-0F6CB4E6BAA6}"/>
            </c:ext>
          </c:extLst>
        </c:ser>
        <c:ser>
          <c:idx val="1"/>
          <c:order val="1"/>
          <c:tx>
            <c:strRef>
              <c:f>'p7'!$C$4</c:f>
              <c:strCache>
                <c:ptCount val="1"/>
                <c:pt idx="0">
                  <c:v>fertilisation azotée organique et minérale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'p7'!$A$5:$A$13</c:f>
              <c:strCache>
                <c:ptCount val="9"/>
                <c:pt idx="0">
                  <c:v>Soja</c:v>
                </c:pt>
                <c:pt idx="1">
                  <c:v>Maïs fourrage</c:v>
                </c:pt>
                <c:pt idx="2">
                  <c:v>Avoine de printemps</c:v>
                </c:pt>
                <c:pt idx="3">
                  <c:v>Triticale</c:v>
                </c:pt>
                <c:pt idx="4">
                  <c:v>Orge d'hiver</c:v>
                </c:pt>
                <c:pt idx="5">
                  <c:v>Tournesol</c:v>
                </c:pt>
                <c:pt idx="6">
                  <c:v>Maïs grain</c:v>
                </c:pt>
                <c:pt idx="7">
                  <c:v>Blé tendre</c:v>
                </c:pt>
                <c:pt idx="8">
                  <c:v>Blé dur</c:v>
                </c:pt>
              </c:strCache>
            </c:strRef>
          </c:cat>
          <c:val>
            <c:numRef>
              <c:f>'p7'!$C$5:$C$13</c:f>
              <c:numCache>
                <c:formatCode>0</c:formatCode>
                <c:ptCount val="9"/>
                <c:pt idx="0">
                  <c:v>1.35</c:v>
                </c:pt>
                <c:pt idx="1">
                  <c:v>64.33</c:v>
                </c:pt>
                <c:pt idx="2">
                  <c:v>13.45</c:v>
                </c:pt>
                <c:pt idx="3">
                  <c:v>36.119999999999997</c:v>
                </c:pt>
                <c:pt idx="4">
                  <c:v>27.44</c:v>
                </c:pt>
                <c:pt idx="5">
                  <c:v>11.24</c:v>
                </c:pt>
                <c:pt idx="6">
                  <c:v>22.95</c:v>
                </c:pt>
                <c:pt idx="7">
                  <c:v>13.33</c:v>
                </c:pt>
                <c:pt idx="8">
                  <c:v>10.43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B-4064-8A97-0F6CB4E6BAA6}"/>
            </c:ext>
          </c:extLst>
        </c:ser>
        <c:ser>
          <c:idx val="2"/>
          <c:order val="2"/>
          <c:tx>
            <c:strRef>
              <c:f>'p7'!$D$4</c:f>
              <c:strCache>
                <c:ptCount val="1"/>
                <c:pt idx="0">
                  <c:v>fertilisation azotée organique seule</c:v>
                </c:pt>
              </c:strCache>
            </c:strRef>
          </c:tx>
          <c:spPr>
            <a:solidFill>
              <a:srgbClr val="7D4E5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'p7'!$A$5:$A$13</c:f>
              <c:strCache>
                <c:ptCount val="9"/>
                <c:pt idx="0">
                  <c:v>Soja</c:v>
                </c:pt>
                <c:pt idx="1">
                  <c:v>Maïs fourrage</c:v>
                </c:pt>
                <c:pt idx="2">
                  <c:v>Avoine de printemps</c:v>
                </c:pt>
                <c:pt idx="3">
                  <c:v>Triticale</c:v>
                </c:pt>
                <c:pt idx="4">
                  <c:v>Orge d'hiver</c:v>
                </c:pt>
                <c:pt idx="5">
                  <c:v>Tournesol</c:v>
                </c:pt>
                <c:pt idx="6">
                  <c:v>Maïs grain</c:v>
                </c:pt>
                <c:pt idx="7">
                  <c:v>Blé tendre</c:v>
                </c:pt>
                <c:pt idx="8">
                  <c:v>Blé dur</c:v>
                </c:pt>
              </c:strCache>
            </c:strRef>
          </c:cat>
          <c:val>
            <c:numRef>
              <c:f>'p7'!$D$5:$D$13</c:f>
              <c:numCache>
                <c:formatCode>0</c:formatCode>
                <c:ptCount val="9"/>
                <c:pt idx="0">
                  <c:v>11.91</c:v>
                </c:pt>
                <c:pt idx="1">
                  <c:v>6.79</c:v>
                </c:pt>
                <c:pt idx="2">
                  <c:v>27.76</c:v>
                </c:pt>
                <c:pt idx="3">
                  <c:v>6.44</c:v>
                </c:pt>
                <c:pt idx="4">
                  <c:v>2.7</c:v>
                </c:pt>
                <c:pt idx="5">
                  <c:v>7.04</c:v>
                </c:pt>
                <c:pt idx="6">
                  <c:v>1.76</c:v>
                </c:pt>
                <c:pt idx="7">
                  <c:v>3.34</c:v>
                </c:pt>
                <c:pt idx="8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CB-4064-8A97-0F6CB4E6BAA6}"/>
            </c:ext>
          </c:extLst>
        </c:ser>
        <c:ser>
          <c:idx val="3"/>
          <c:order val="3"/>
          <c:tx>
            <c:strRef>
              <c:f>'p7'!$E$4</c:f>
              <c:strCache>
                <c:ptCount val="1"/>
                <c:pt idx="0">
                  <c:v>aucune fertilisation azotée</c:v>
                </c:pt>
              </c:strCache>
            </c:strRef>
          </c:tx>
          <c:spPr>
            <a:solidFill>
              <a:srgbClr val="D2ACD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'p7'!$A$5:$A$13</c:f>
              <c:strCache>
                <c:ptCount val="9"/>
                <c:pt idx="0">
                  <c:v>Soja</c:v>
                </c:pt>
                <c:pt idx="1">
                  <c:v>Maïs fourrage</c:v>
                </c:pt>
                <c:pt idx="2">
                  <c:v>Avoine de printemps</c:v>
                </c:pt>
                <c:pt idx="3">
                  <c:v>Triticale</c:v>
                </c:pt>
                <c:pt idx="4">
                  <c:v>Orge d'hiver</c:v>
                </c:pt>
                <c:pt idx="5">
                  <c:v>Tournesol</c:v>
                </c:pt>
                <c:pt idx="6">
                  <c:v>Maïs grain</c:v>
                </c:pt>
                <c:pt idx="7">
                  <c:v>Blé tendre</c:v>
                </c:pt>
                <c:pt idx="8">
                  <c:v>Blé dur</c:v>
                </c:pt>
              </c:strCache>
            </c:strRef>
          </c:cat>
          <c:val>
            <c:numRef>
              <c:f>'p7'!$E$5:$E$13</c:f>
              <c:numCache>
                <c:formatCode>0</c:formatCode>
                <c:ptCount val="9"/>
                <c:pt idx="0">
                  <c:v>80.569999999999993</c:v>
                </c:pt>
                <c:pt idx="1">
                  <c:v>3.89</c:v>
                </c:pt>
                <c:pt idx="2">
                  <c:v>32.92</c:v>
                </c:pt>
                <c:pt idx="3">
                  <c:v>4.03</c:v>
                </c:pt>
                <c:pt idx="4">
                  <c:v>4.67</c:v>
                </c:pt>
                <c:pt idx="5">
                  <c:v>16.53</c:v>
                </c:pt>
                <c:pt idx="6">
                  <c:v>1.61</c:v>
                </c:pt>
                <c:pt idx="7">
                  <c:v>3.44</c:v>
                </c:pt>
                <c:pt idx="8">
                  <c:v>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CB-4064-8A97-0F6CB4E6BA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33422527"/>
        <c:axId val="1033409215"/>
      </c:barChart>
      <c:catAx>
        <c:axId val="10334225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033409215"/>
        <c:crosses val="autoZero"/>
        <c:auto val="1"/>
        <c:lblAlgn val="ctr"/>
        <c:lblOffset val="100"/>
        <c:noMultiLvlLbl val="0"/>
      </c:catAx>
      <c:valAx>
        <c:axId val="1033409215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3342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056078778260532E-2"/>
          <c:y val="0.77622932476900941"/>
          <c:w val="0.80819181387725358"/>
          <c:h val="0.195491780008008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80072558320086E-2"/>
          <c:y val="0.10446392930860952"/>
          <c:w val="0.90681047681539806"/>
          <c:h val="0.53740673567489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'p9'!$B$4</c:f>
              <c:strCache>
                <c:ptCount val="1"/>
                <c:pt idx="0">
                  <c:v>Auvergne-Rhône-Alpes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7214412694691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83-4909-B1E7-5F9360B97E2F}"/>
                </c:ext>
              </c:extLst>
            </c:dLbl>
            <c:dLbl>
              <c:idx val="3"/>
              <c:layout>
                <c:manualLayout>
                  <c:x val="0"/>
                  <c:y val="-1.4044943820224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57-49A7-9304-C141140927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'p9'!$D$5:$D$13</c:f>
                <c:numCache>
                  <c:formatCode>General</c:formatCode>
                  <c:ptCount val="9"/>
                  <c:pt idx="0">
                    <c:v>0.32625800003481298</c:v>
                  </c:pt>
                  <c:pt idx="1">
                    <c:v>0.233122383000674</c:v>
                  </c:pt>
                  <c:pt idx="2">
                    <c:v>0.270986308818078</c:v>
                  </c:pt>
                  <c:pt idx="3">
                    <c:v>0.16017549468608799</c:v>
                  </c:pt>
                  <c:pt idx="4">
                    <c:v>0.231580201446938</c:v>
                  </c:pt>
                  <c:pt idx="5">
                    <c:v>0.13643299078526</c:v>
                  </c:pt>
                  <c:pt idx="6">
                    <c:v>0.168760642079469</c:v>
                  </c:pt>
                  <c:pt idx="7">
                    <c:v>0.107585166773569</c:v>
                  </c:pt>
                  <c:pt idx="8">
                    <c:v>0.12400948592830099</c:v>
                  </c:pt>
                </c:numCache>
              </c:numRef>
            </c:plus>
            <c:minus>
              <c:numRef>
                <c:f>'p9'!$D$5:$D$13</c:f>
                <c:numCache>
                  <c:formatCode>General</c:formatCode>
                  <c:ptCount val="9"/>
                  <c:pt idx="0">
                    <c:v>0.32625800003481298</c:v>
                  </c:pt>
                  <c:pt idx="1">
                    <c:v>0.233122383000674</c:v>
                  </c:pt>
                  <c:pt idx="2">
                    <c:v>0.270986308818078</c:v>
                  </c:pt>
                  <c:pt idx="3">
                    <c:v>0.16017549468608799</c:v>
                  </c:pt>
                  <c:pt idx="4">
                    <c:v>0.231580201446938</c:v>
                  </c:pt>
                  <c:pt idx="5">
                    <c:v>0.13643299078526</c:v>
                  </c:pt>
                  <c:pt idx="6">
                    <c:v>0.168760642079469</c:v>
                  </c:pt>
                  <c:pt idx="7">
                    <c:v>0.107585166773569</c:v>
                  </c:pt>
                  <c:pt idx="8">
                    <c:v>0.12400948592830099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'p9'!$A$5:$A$13</c:f>
              <c:strCache>
                <c:ptCount val="9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Maïs grain</c:v>
                </c:pt>
                <c:pt idx="4">
                  <c:v>Blé dur</c:v>
                </c:pt>
                <c:pt idx="5">
                  <c:v>Tournesol</c:v>
                </c:pt>
                <c:pt idx="6">
                  <c:v>Triticale</c:v>
                </c:pt>
                <c:pt idx="7">
                  <c:v>Maïs fourrage</c:v>
                </c:pt>
                <c:pt idx="8">
                  <c:v>Soja</c:v>
                </c:pt>
              </c:strCache>
            </c:strRef>
          </c:cat>
          <c:val>
            <c:numRef>
              <c:f>'p9'!$B$5:$B$13</c:f>
              <c:numCache>
                <c:formatCode>0.0</c:formatCode>
                <c:ptCount val="9"/>
                <c:pt idx="0">
                  <c:v>5.13</c:v>
                </c:pt>
                <c:pt idx="1">
                  <c:v>3.67</c:v>
                </c:pt>
                <c:pt idx="2">
                  <c:v>3.38</c:v>
                </c:pt>
                <c:pt idx="3">
                  <c:v>3.16</c:v>
                </c:pt>
                <c:pt idx="4">
                  <c:v>2.92</c:v>
                </c:pt>
                <c:pt idx="5">
                  <c:v>2.4500000000000002</c:v>
                </c:pt>
                <c:pt idx="6">
                  <c:v>2.44</c:v>
                </c:pt>
                <c:pt idx="7">
                  <c:v>2.33</c:v>
                </c:pt>
                <c:pt idx="8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7-4A24-A30A-608374E9945C}"/>
            </c:ext>
          </c:extLst>
        </c:ser>
        <c:ser>
          <c:idx val="1"/>
          <c:order val="1"/>
          <c:tx>
            <c:strRef>
              <c:f>'p9'!$C$4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4851072716279045E-3"/>
                  <c:y val="-7.242346520272568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F-4ACE-930B-3E445A562F84}"/>
                </c:ext>
              </c:extLst>
            </c:dLbl>
            <c:dLbl>
              <c:idx val="6"/>
              <c:layout>
                <c:manualLayout>
                  <c:x val="1.4698160333519125E-3"/>
                  <c:y val="8.9916405642701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1C-46C7-BB8D-06AAAEE3CB09}"/>
                </c:ext>
              </c:extLst>
            </c:dLbl>
            <c:dLbl>
              <c:idx val="7"/>
              <c:layout>
                <c:manualLayout>
                  <c:x val="4.1407860744386181E-3"/>
                  <c:y val="-2.91949136974925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7-49A7-9304-C14114092795}"/>
                </c:ext>
              </c:extLst>
            </c:dLbl>
            <c:dLbl>
              <c:idx val="8"/>
              <c:layout>
                <c:manualLayout>
                  <c:x val="4.2443057262995833E-3"/>
                  <c:y val="4.619678594046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7-49A7-9304-C141140927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'p9'!$E$5:$E$13</c:f>
                <c:numCache>
                  <c:formatCode>General</c:formatCode>
                  <c:ptCount val="9"/>
                  <c:pt idx="0">
                    <c:v>0.14233754532538601</c:v>
                  </c:pt>
                  <c:pt idx="1">
                    <c:v>0.109051861224429</c:v>
                  </c:pt>
                  <c:pt idx="2">
                    <c:v>9.2897313816057397E-2</c:v>
                  </c:pt>
                  <c:pt idx="3">
                    <c:v>6.7862679751130806E-2</c:v>
                  </c:pt>
                  <c:pt idx="4">
                    <c:v>0.160378044080488</c:v>
                  </c:pt>
                  <c:pt idx="5">
                    <c:v>6.5723382837927793E-2</c:v>
                  </c:pt>
                  <c:pt idx="6">
                    <c:v>7.4910775804914995E-2</c:v>
                  </c:pt>
                  <c:pt idx="7">
                    <c:v>6.3255735020202805E-2</c:v>
                  </c:pt>
                  <c:pt idx="8">
                    <c:v>5.0211014710304799E-2</c:v>
                  </c:pt>
                </c:numCache>
              </c:numRef>
            </c:plus>
            <c:minus>
              <c:numRef>
                <c:f>'p9'!$E$5:$E$13</c:f>
                <c:numCache>
                  <c:formatCode>General</c:formatCode>
                  <c:ptCount val="9"/>
                  <c:pt idx="0">
                    <c:v>0.14233754532538601</c:v>
                  </c:pt>
                  <c:pt idx="1">
                    <c:v>0.109051861224429</c:v>
                  </c:pt>
                  <c:pt idx="2">
                    <c:v>9.2897313816057397E-2</c:v>
                  </c:pt>
                  <c:pt idx="3">
                    <c:v>6.7862679751130806E-2</c:v>
                  </c:pt>
                  <c:pt idx="4">
                    <c:v>0.160378044080488</c:v>
                  </c:pt>
                  <c:pt idx="5">
                    <c:v>6.5723382837927793E-2</c:v>
                  </c:pt>
                  <c:pt idx="6">
                    <c:v>7.4910775804914995E-2</c:v>
                  </c:pt>
                  <c:pt idx="7">
                    <c:v>6.3255735020202805E-2</c:v>
                  </c:pt>
                  <c:pt idx="8">
                    <c:v>5.0211014710304799E-2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'p9'!$A$5:$A$13</c:f>
              <c:strCache>
                <c:ptCount val="9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Maïs grain</c:v>
                </c:pt>
                <c:pt idx="4">
                  <c:v>Blé dur</c:v>
                </c:pt>
                <c:pt idx="5">
                  <c:v>Tournesol</c:v>
                </c:pt>
                <c:pt idx="6">
                  <c:v>Triticale</c:v>
                </c:pt>
                <c:pt idx="7">
                  <c:v>Maïs fourrage</c:v>
                </c:pt>
                <c:pt idx="8">
                  <c:v>Soja</c:v>
                </c:pt>
              </c:strCache>
            </c:strRef>
          </c:cat>
          <c:val>
            <c:numRef>
              <c:f>'p9'!$C$5:$C$13</c:f>
              <c:numCache>
                <c:formatCode>0.0</c:formatCode>
                <c:ptCount val="9"/>
                <c:pt idx="0">
                  <c:v>6.41</c:v>
                </c:pt>
                <c:pt idx="1">
                  <c:v>5.0999999999999996</c:v>
                </c:pt>
                <c:pt idx="2">
                  <c:v>4.6900000000000004</c:v>
                </c:pt>
                <c:pt idx="3">
                  <c:v>2.91</c:v>
                </c:pt>
                <c:pt idx="4">
                  <c:v>4.3600000000000003</c:v>
                </c:pt>
                <c:pt idx="5">
                  <c:v>2.4300000000000002</c:v>
                </c:pt>
                <c:pt idx="6">
                  <c:v>2.7</c:v>
                </c:pt>
                <c:pt idx="7">
                  <c:v>2.38</c:v>
                </c:pt>
                <c:pt idx="8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7-4A24-A30A-608374E99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46175792"/>
        <c:axId val="1246172048"/>
      </c:barChart>
      <c:catAx>
        <c:axId val="124617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46172048"/>
        <c:crosses val="autoZero"/>
        <c:auto val="1"/>
        <c:lblAlgn val="ctr"/>
        <c:lblOffset val="100"/>
        <c:noMultiLvlLbl val="0"/>
      </c:catAx>
      <c:valAx>
        <c:axId val="124617204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24617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84995625546808"/>
          <c:y val="0.85100333947067897"/>
          <c:w val="0.48585564304461942"/>
          <c:h val="6.0199369396065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'p9'!$B$17</c:f>
              <c:strCache>
                <c:ptCount val="1"/>
                <c:pt idx="0">
                  <c:v>IFT Herbicide 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cat>
            <c:strRef>
              <c:f>'p9'!$A$18:$A$28</c:f>
              <c:strCache>
                <c:ptCount val="11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Maïs grain</c:v>
                </c:pt>
                <c:pt idx="4">
                  <c:v>Blé dur</c:v>
                </c:pt>
                <c:pt idx="5">
                  <c:v>Tournesol</c:v>
                </c:pt>
                <c:pt idx="6">
                  <c:v>Triticale</c:v>
                </c:pt>
                <c:pt idx="7">
                  <c:v>Maïs fourrage</c:v>
                </c:pt>
                <c:pt idx="8">
                  <c:v>Sorgho</c:v>
                </c:pt>
                <c:pt idx="9">
                  <c:v>Soja</c:v>
                </c:pt>
                <c:pt idx="10">
                  <c:v>Avoine de printemps</c:v>
                </c:pt>
              </c:strCache>
            </c:strRef>
          </c:cat>
          <c:val>
            <c:numRef>
              <c:f>'p9'!$B$18:$B$28</c:f>
              <c:numCache>
                <c:formatCode>0.00</c:formatCode>
                <c:ptCount val="11"/>
                <c:pt idx="0">
                  <c:v>1.35</c:v>
                </c:pt>
                <c:pt idx="1">
                  <c:v>1.29</c:v>
                </c:pt>
                <c:pt idx="2">
                  <c:v>1.45</c:v>
                </c:pt>
                <c:pt idx="3">
                  <c:v>1.77</c:v>
                </c:pt>
                <c:pt idx="4">
                  <c:v>0.98</c:v>
                </c:pt>
                <c:pt idx="5">
                  <c:v>1.36</c:v>
                </c:pt>
                <c:pt idx="6">
                  <c:v>1.17</c:v>
                </c:pt>
                <c:pt idx="7">
                  <c:v>1.29</c:v>
                </c:pt>
                <c:pt idx="8">
                  <c:v>1.01</c:v>
                </c:pt>
                <c:pt idx="9">
                  <c:v>1.24</c:v>
                </c:pt>
                <c:pt idx="1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D-4AA3-82F8-DF9F259F3887}"/>
            </c:ext>
          </c:extLst>
        </c:ser>
        <c:ser>
          <c:idx val="1"/>
          <c:order val="1"/>
          <c:tx>
            <c:strRef>
              <c:f>'p9'!$C$17</c:f>
              <c:strCache>
                <c:ptCount val="1"/>
                <c:pt idx="0">
                  <c:v>IFT Insecticide 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cat>
            <c:strRef>
              <c:f>'p9'!$A$18:$A$28</c:f>
              <c:strCache>
                <c:ptCount val="11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Maïs grain</c:v>
                </c:pt>
                <c:pt idx="4">
                  <c:v>Blé dur</c:v>
                </c:pt>
                <c:pt idx="5">
                  <c:v>Tournesol</c:v>
                </c:pt>
                <c:pt idx="6">
                  <c:v>Triticale</c:v>
                </c:pt>
                <c:pt idx="7">
                  <c:v>Maïs fourrage</c:v>
                </c:pt>
                <c:pt idx="8">
                  <c:v>Sorgho</c:v>
                </c:pt>
                <c:pt idx="9">
                  <c:v>Soja</c:v>
                </c:pt>
                <c:pt idx="10">
                  <c:v>Avoine de printemps</c:v>
                </c:pt>
              </c:strCache>
            </c:strRef>
          </c:cat>
          <c:val>
            <c:numRef>
              <c:f>'p9'!$C$18:$C$28</c:f>
              <c:numCache>
                <c:formatCode>0.00</c:formatCode>
                <c:ptCount val="11"/>
                <c:pt idx="0">
                  <c:v>2.2200000000000002</c:v>
                </c:pt>
                <c:pt idx="1">
                  <c:v>0.38</c:v>
                </c:pt>
                <c:pt idx="2">
                  <c:v>0.42</c:v>
                </c:pt>
                <c:pt idx="3">
                  <c:v>0.48</c:v>
                </c:pt>
                <c:pt idx="4">
                  <c:v>0.11</c:v>
                </c:pt>
                <c:pt idx="5">
                  <c:v>0.16</c:v>
                </c:pt>
                <c:pt idx="6">
                  <c:v>0.1</c:v>
                </c:pt>
                <c:pt idx="7">
                  <c:v>0.09</c:v>
                </c:pt>
                <c:pt idx="8">
                  <c:v>0</c:v>
                </c:pt>
                <c:pt idx="9">
                  <c:v>0</c:v>
                </c:pt>
                <c:pt idx="1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D-4AA3-82F8-DF9F259F3887}"/>
            </c:ext>
          </c:extLst>
        </c:ser>
        <c:ser>
          <c:idx val="2"/>
          <c:order val="2"/>
          <c:tx>
            <c:strRef>
              <c:f>'p9'!$D$17</c:f>
              <c:strCache>
                <c:ptCount val="1"/>
                <c:pt idx="0">
                  <c:v>IFT Fongicide</c:v>
                </c:pt>
              </c:strCache>
            </c:strRef>
          </c:tx>
          <c:spPr>
            <a:solidFill>
              <a:srgbClr val="7D4E5B">
                <a:alpha val="92000"/>
              </a:srgbClr>
            </a:solidFill>
            <a:ln>
              <a:noFill/>
            </a:ln>
            <a:effectLst/>
          </c:spPr>
          <c:invertIfNegative val="0"/>
          <c:cat>
            <c:strRef>
              <c:f>'p9'!$A$18:$A$28</c:f>
              <c:strCache>
                <c:ptCount val="11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Maïs grain</c:v>
                </c:pt>
                <c:pt idx="4">
                  <c:v>Blé dur</c:v>
                </c:pt>
                <c:pt idx="5">
                  <c:v>Tournesol</c:v>
                </c:pt>
                <c:pt idx="6">
                  <c:v>Triticale</c:v>
                </c:pt>
                <c:pt idx="7">
                  <c:v>Maïs fourrage</c:v>
                </c:pt>
                <c:pt idx="8">
                  <c:v>Sorgho</c:v>
                </c:pt>
                <c:pt idx="9">
                  <c:v>Soja</c:v>
                </c:pt>
                <c:pt idx="10">
                  <c:v>Avoine de printemps</c:v>
                </c:pt>
              </c:strCache>
            </c:strRef>
          </c:cat>
          <c:val>
            <c:numRef>
              <c:f>'p9'!$D$18:$D$28</c:f>
              <c:numCache>
                <c:formatCode>0.00</c:formatCode>
                <c:ptCount val="11"/>
                <c:pt idx="0">
                  <c:v>0.72</c:v>
                </c:pt>
                <c:pt idx="1">
                  <c:v>1.02</c:v>
                </c:pt>
                <c:pt idx="2">
                  <c:v>0.65</c:v>
                </c:pt>
                <c:pt idx="3">
                  <c:v>0</c:v>
                </c:pt>
                <c:pt idx="4">
                  <c:v>1.05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BD-4AA3-82F8-DF9F259F3887}"/>
            </c:ext>
          </c:extLst>
        </c:ser>
        <c:ser>
          <c:idx val="3"/>
          <c:order val="3"/>
          <c:tx>
            <c:strRef>
              <c:f>'p9'!$E$17</c:f>
              <c:strCache>
                <c:ptCount val="1"/>
                <c:pt idx="0">
                  <c:v>IFT Semences</c:v>
                </c:pt>
              </c:strCache>
            </c:strRef>
          </c:tx>
          <c:spPr>
            <a:solidFill>
              <a:srgbClr val="D2ACD0"/>
            </a:solidFill>
            <a:ln>
              <a:noFill/>
            </a:ln>
            <a:effectLst/>
          </c:spPr>
          <c:invertIfNegative val="0"/>
          <c:cat>
            <c:strRef>
              <c:f>'p9'!$A$18:$A$28</c:f>
              <c:strCache>
                <c:ptCount val="11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Maïs grain</c:v>
                </c:pt>
                <c:pt idx="4">
                  <c:v>Blé dur</c:v>
                </c:pt>
                <c:pt idx="5">
                  <c:v>Tournesol</c:v>
                </c:pt>
                <c:pt idx="6">
                  <c:v>Triticale</c:v>
                </c:pt>
                <c:pt idx="7">
                  <c:v>Maïs fourrage</c:v>
                </c:pt>
                <c:pt idx="8">
                  <c:v>Sorgho</c:v>
                </c:pt>
                <c:pt idx="9">
                  <c:v>Soja</c:v>
                </c:pt>
                <c:pt idx="10">
                  <c:v>Avoine de printemps</c:v>
                </c:pt>
              </c:strCache>
            </c:strRef>
          </c:cat>
          <c:val>
            <c:numRef>
              <c:f>'p9'!$E$18:$E$28</c:f>
              <c:numCache>
                <c:formatCode>0.00</c:formatCode>
                <c:ptCount val="11"/>
                <c:pt idx="0">
                  <c:v>0.71</c:v>
                </c:pt>
                <c:pt idx="1">
                  <c:v>0.94</c:v>
                </c:pt>
                <c:pt idx="2">
                  <c:v>0.78</c:v>
                </c:pt>
                <c:pt idx="3">
                  <c:v>0.86</c:v>
                </c:pt>
                <c:pt idx="4">
                  <c:v>0.77</c:v>
                </c:pt>
                <c:pt idx="5">
                  <c:v>0.81</c:v>
                </c:pt>
                <c:pt idx="6">
                  <c:v>0.76</c:v>
                </c:pt>
                <c:pt idx="7">
                  <c:v>0.92</c:v>
                </c:pt>
                <c:pt idx="8">
                  <c:v>0.69</c:v>
                </c:pt>
                <c:pt idx="9">
                  <c:v>0.15</c:v>
                </c:pt>
                <c:pt idx="1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BD-4AA3-82F8-DF9F259F3887}"/>
            </c:ext>
          </c:extLst>
        </c:ser>
        <c:ser>
          <c:idx val="4"/>
          <c:order val="4"/>
          <c:tx>
            <c:strRef>
              <c:f>'p9'!$F$17</c:f>
              <c:strCache>
                <c:ptCount val="1"/>
                <c:pt idx="0">
                  <c:v>IFT Autres</c:v>
                </c:pt>
              </c:strCache>
            </c:strRef>
          </c:tx>
          <c:spPr>
            <a:solidFill>
              <a:srgbClr val="00AC8C"/>
            </a:solidFill>
            <a:ln>
              <a:noFill/>
            </a:ln>
            <a:effectLst/>
          </c:spPr>
          <c:invertIfNegative val="0"/>
          <c:cat>
            <c:strRef>
              <c:f>'p9'!$A$18:$A$28</c:f>
              <c:strCache>
                <c:ptCount val="11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Maïs grain</c:v>
                </c:pt>
                <c:pt idx="4">
                  <c:v>Blé dur</c:v>
                </c:pt>
                <c:pt idx="5">
                  <c:v>Tournesol</c:v>
                </c:pt>
                <c:pt idx="6">
                  <c:v>Triticale</c:v>
                </c:pt>
                <c:pt idx="7">
                  <c:v>Maïs fourrage</c:v>
                </c:pt>
                <c:pt idx="8">
                  <c:v>Sorgho</c:v>
                </c:pt>
                <c:pt idx="9">
                  <c:v>Soja</c:v>
                </c:pt>
                <c:pt idx="10">
                  <c:v>Avoine de printemps</c:v>
                </c:pt>
              </c:strCache>
            </c:strRef>
          </c:cat>
          <c:val>
            <c:numRef>
              <c:f>'p9'!$F$18:$F$28</c:f>
              <c:numCache>
                <c:formatCode>0.00</c:formatCode>
                <c:ptCount val="11"/>
                <c:pt idx="0">
                  <c:v>0.13</c:v>
                </c:pt>
                <c:pt idx="1">
                  <c:v>0.04</c:v>
                </c:pt>
                <c:pt idx="2">
                  <c:v>0.08</c:v>
                </c:pt>
                <c:pt idx="3">
                  <c:v>0.05</c:v>
                </c:pt>
                <c:pt idx="4">
                  <c:v>0.01</c:v>
                </c:pt>
                <c:pt idx="5">
                  <c:v>0.13</c:v>
                </c:pt>
                <c:pt idx="6">
                  <c:v>0.01</c:v>
                </c:pt>
                <c:pt idx="7">
                  <c:v>0.03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BD-4AA3-82F8-DF9F259F3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4699792"/>
        <c:axId val="1064703536"/>
      </c:barChart>
      <c:catAx>
        <c:axId val="106469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064703536"/>
        <c:crosses val="autoZero"/>
        <c:auto val="1"/>
        <c:lblAlgn val="ctr"/>
        <c:lblOffset val="100"/>
        <c:noMultiLvlLbl val="0"/>
      </c:catAx>
      <c:valAx>
        <c:axId val="106470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06469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73764542860439"/>
          <c:y val="4.9796286138086281E-2"/>
          <c:w val="0.70956849013555667"/>
          <c:h val="0.789676563319114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'p9'!$B$33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'p9'!$A$34:$A$42</c:f>
              <c:strCache>
                <c:ptCount val="9"/>
                <c:pt idx="0">
                  <c:v>Aucune mesure</c:v>
                </c:pt>
                <c:pt idx="1">
                  <c:v>Mesures autres</c:v>
                </c:pt>
                <c:pt idx="2">
                  <c:v>Lutte biologique</c:v>
                </c:pt>
                <c:pt idx="3">
                  <c:v>Mesures prophylactiques</c:v>
                </c:pt>
                <c:pt idx="4">
                  <c:v>Contrôle génétique</c:v>
                </c:pt>
                <c:pt idx="5">
                  <c:v>Lutte mécanique</c:v>
                </c:pt>
                <c:pt idx="6">
                  <c:v>Contrôle des cultures</c:v>
                </c:pt>
                <c:pt idx="7">
                  <c:v>Lutte chimique raisonnée</c:v>
                </c:pt>
                <c:pt idx="8">
                  <c:v>Contrôle des rotations</c:v>
                </c:pt>
              </c:strCache>
            </c:strRef>
          </c:cat>
          <c:val>
            <c:numRef>
              <c:f>'p9'!$B$34:$B$42</c:f>
              <c:numCache>
                <c:formatCode>0" "%</c:formatCode>
                <c:ptCount val="9"/>
                <c:pt idx="0">
                  <c:v>2.6187571932001642E-2</c:v>
                </c:pt>
                <c:pt idx="1">
                  <c:v>8.2197455166358232E-3</c:v>
                </c:pt>
                <c:pt idx="2">
                  <c:v>0.10347710679081663</c:v>
                </c:pt>
                <c:pt idx="3">
                  <c:v>0.21204824386525728</c:v>
                </c:pt>
                <c:pt idx="4">
                  <c:v>0.61076786842949271</c:v>
                </c:pt>
                <c:pt idx="5">
                  <c:v>0.62204936364688734</c:v>
                </c:pt>
                <c:pt idx="6">
                  <c:v>0.68080739081015917</c:v>
                </c:pt>
                <c:pt idx="7">
                  <c:v>0.8331022372745096</c:v>
                </c:pt>
                <c:pt idx="8">
                  <c:v>0.80938174542031416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3-46BB-B88D-5F268424F549}"/>
            </c:ext>
          </c:extLst>
        </c:ser>
        <c:ser>
          <c:idx val="1"/>
          <c:order val="1"/>
          <c:tx>
            <c:strRef>
              <c:f>'p9'!$C$33</c:f>
              <c:strCache>
                <c:ptCount val="1"/>
                <c:pt idx="0">
                  <c:v>Auvergne-Rhône-Alpes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'p9'!$A$34:$A$42</c:f>
              <c:strCache>
                <c:ptCount val="9"/>
                <c:pt idx="0">
                  <c:v>Aucune mesure</c:v>
                </c:pt>
                <c:pt idx="1">
                  <c:v>Mesures autres</c:v>
                </c:pt>
                <c:pt idx="2">
                  <c:v>Lutte biologique</c:v>
                </c:pt>
                <c:pt idx="3">
                  <c:v>Mesures prophylactiques</c:v>
                </c:pt>
                <c:pt idx="4">
                  <c:v>Contrôle génétique</c:v>
                </c:pt>
                <c:pt idx="5">
                  <c:v>Lutte mécanique</c:v>
                </c:pt>
                <c:pt idx="6">
                  <c:v>Contrôle des cultures</c:v>
                </c:pt>
                <c:pt idx="7">
                  <c:v>Lutte chimique raisonnée</c:v>
                </c:pt>
                <c:pt idx="8">
                  <c:v>Contrôle des rotations</c:v>
                </c:pt>
              </c:strCache>
            </c:strRef>
          </c:cat>
          <c:val>
            <c:numRef>
              <c:f>'p9'!$C$34:$C$42</c:f>
              <c:numCache>
                <c:formatCode>0" "%</c:formatCode>
                <c:ptCount val="9"/>
                <c:pt idx="0">
                  <c:v>3.7315626349956783E-2</c:v>
                </c:pt>
                <c:pt idx="1">
                  <c:v>1.2052557859948076E-2</c:v>
                </c:pt>
                <c:pt idx="2">
                  <c:v>0.13521902228201832</c:v>
                </c:pt>
                <c:pt idx="3">
                  <c:v>0.21833598938305065</c:v>
                </c:pt>
                <c:pt idx="4">
                  <c:v>0.54284158577497355</c:v>
                </c:pt>
                <c:pt idx="5">
                  <c:v>0.60591442848827304</c:v>
                </c:pt>
                <c:pt idx="6">
                  <c:v>0.62760132674927926</c:v>
                </c:pt>
                <c:pt idx="7">
                  <c:v>0.74438327932568393</c:v>
                </c:pt>
                <c:pt idx="8">
                  <c:v>0.79453017873955412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3-46BB-B88D-5F268424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30"/>
        <c:axId val="997609280"/>
        <c:axId val="997623840"/>
      </c:barChart>
      <c:catAx>
        <c:axId val="997609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97623840"/>
        <c:crosses val="autoZero"/>
        <c:auto val="1"/>
        <c:lblAlgn val="ctr"/>
        <c:lblOffset val="100"/>
        <c:noMultiLvlLbl val="0"/>
      </c:catAx>
      <c:valAx>
        <c:axId val="997623840"/>
        <c:scaling>
          <c:orientation val="minMax"/>
        </c:scaling>
        <c:delete val="1"/>
        <c:axPos val="b"/>
        <c:numFmt formatCode="0&quot; &quot;%" sourceLinked="1"/>
        <c:majorTickMark val="none"/>
        <c:minorTickMark val="none"/>
        <c:tickLblPos val="nextTo"/>
        <c:crossAx val="99760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62229106639446E-2"/>
          <c:y val="7.9114857057544591E-2"/>
          <c:w val="0.75369441706604556"/>
          <c:h val="0.85096647843536755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FF8D7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4F-439D-93B3-8927817D2CB1}"/>
              </c:ext>
            </c:extLst>
          </c:dPt>
          <c:dPt>
            <c:idx val="1"/>
            <c:bubble3D val="0"/>
            <c:spPr>
              <a:solidFill>
                <a:srgbClr val="CDCDC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04F-439D-93B3-8927817D2CB1}"/>
              </c:ext>
            </c:extLst>
          </c:dPt>
          <c:dPt>
            <c:idx val="2"/>
            <c:bubble3D val="0"/>
            <c:spPr>
              <a:solidFill>
                <a:srgbClr val="7D4E5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4F-439D-93B3-8927817D2CB1}"/>
              </c:ext>
            </c:extLst>
          </c:dPt>
          <c:dLbls>
            <c:dLbl>
              <c:idx val="0"/>
              <c:layout>
                <c:manualLayout>
                  <c:x val="-0.28885414686969096"/>
                  <c:y val="-0.241276702305556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47932203076202"/>
                      <c:h val="0.171268847686615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04F-439D-93B3-8927817D2CB1}"/>
                </c:ext>
              </c:extLst>
            </c:dLbl>
            <c:dLbl>
              <c:idx val="1"/>
              <c:layout>
                <c:manualLayout>
                  <c:x val="9.1728717168608101E-2"/>
                  <c:y val="0.177258493304845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134936923502585"/>
                      <c:h val="0.295035937917545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04F-439D-93B3-8927817D2C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'p11'!$A$15:$A$17</c:f>
              <c:strCache>
                <c:ptCount val="3"/>
                <c:pt idx="0">
                  <c:v>Enrouleur</c:v>
                </c:pt>
                <c:pt idx="1">
                  <c:v>Pivot ou rampe mobile</c:v>
                </c:pt>
                <c:pt idx="2">
                  <c:v>Autres</c:v>
                </c:pt>
              </c:strCache>
            </c:strRef>
          </c:cat>
          <c:val>
            <c:numRef>
              <c:f>'p11'!$C$15:$C$17</c:f>
              <c:numCache>
                <c:formatCode>0%</c:formatCode>
                <c:ptCount val="3"/>
                <c:pt idx="0">
                  <c:v>0.78545094292512407</c:v>
                </c:pt>
                <c:pt idx="1">
                  <c:v>0.19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4F-439D-93B3-8927817D2CB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633763508269647"/>
          <c:y val="0.10593029088921273"/>
          <c:w val="0.45389989369166028"/>
          <c:h val="0.821759275503128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'p11'!$A$35:$A$38</c:f>
              <c:strCache>
                <c:ptCount val="4"/>
                <c:pt idx="0">
                  <c:v>Selon les usages courants</c:v>
                </c:pt>
                <c:pt idx="1">
                  <c:v>En utilisant des outils de pilotage d'irrigation (tensiomètres, bilans hydriques)</c:v>
                </c:pt>
                <c:pt idx="2">
                  <c:v>D'après les recommandations d'organismes techniques</c:v>
                </c:pt>
                <c:pt idx="3">
                  <c:v>Après avoir observé votre parcelle</c:v>
                </c:pt>
              </c:strCache>
            </c:strRef>
          </c:cat>
          <c:val>
            <c:numRef>
              <c:f>'p11'!$B$35:$B$38</c:f>
              <c:numCache>
                <c:formatCode>0" "%</c:formatCode>
                <c:ptCount val="4"/>
                <c:pt idx="0">
                  <c:v>0.16489781451382424</c:v>
                </c:pt>
                <c:pt idx="1">
                  <c:v>0.19035728225694204</c:v>
                </c:pt>
                <c:pt idx="2">
                  <c:v>0.39826915556065795</c:v>
                </c:pt>
                <c:pt idx="3">
                  <c:v>0.81855134814745967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8-49BD-B720-01C8CAC0B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8059615"/>
        <c:axId val="678070847"/>
      </c:barChart>
      <c:catAx>
        <c:axId val="678059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78070847"/>
        <c:crosses val="autoZero"/>
        <c:auto val="1"/>
        <c:lblAlgn val="ctr"/>
        <c:lblOffset val="100"/>
        <c:noMultiLvlLbl val="0"/>
      </c:catAx>
      <c:valAx>
        <c:axId val="678070847"/>
        <c:scaling>
          <c:orientation val="minMax"/>
        </c:scaling>
        <c:delete val="1"/>
        <c:axPos val="b"/>
        <c:numFmt formatCode="0&quot; &quot;%" sourceLinked="1"/>
        <c:majorTickMark val="none"/>
        <c:minorTickMark val="none"/>
        <c:tickLblPos val="nextTo"/>
        <c:crossAx val="67805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987517717449616"/>
          <c:y val="5.558830223695499E-2"/>
          <c:w val="0.49195374723318569"/>
          <c:h val="0.864117483420776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'p12'!$B$19:$H$19</c:f>
              <c:strCache>
                <c:ptCount val="7"/>
                <c:pt idx="0">
                  <c:v>Autres</c:v>
                </c:pt>
                <c:pt idx="1">
                  <c:v>Cartographie des sols</c:v>
                </c:pt>
                <c:pt idx="2">
                  <c:v>Données de capteurs embarqués sur les machines</c:v>
                </c:pt>
                <c:pt idx="3">
                  <c:v>Outils de modélisation de risque maladie</c:v>
                </c:pt>
                <c:pt idx="4">
                  <c:v>Télédétection</c:v>
                </c:pt>
                <c:pt idx="5">
                  <c:v>Système de correction GPS de haute précision</c:v>
                </c:pt>
                <c:pt idx="6">
                  <c:v>Données de station météo locale</c:v>
                </c:pt>
              </c:strCache>
            </c:strRef>
          </c:cat>
          <c:val>
            <c:numRef>
              <c:f>'p12'!$B$20:$H$20</c:f>
              <c:numCache>
                <c:formatCode>0" "%</c:formatCode>
                <c:ptCount val="7"/>
                <c:pt idx="0">
                  <c:v>2.1462882947214806E-2</c:v>
                </c:pt>
                <c:pt idx="1">
                  <c:v>5.4916075669728955E-2</c:v>
                </c:pt>
                <c:pt idx="2">
                  <c:v>7.199760367969063E-2</c:v>
                </c:pt>
                <c:pt idx="3">
                  <c:v>6.6876145503170017E-2</c:v>
                </c:pt>
                <c:pt idx="4">
                  <c:v>0.23431759456883114</c:v>
                </c:pt>
                <c:pt idx="5">
                  <c:v>0.25206303838204908</c:v>
                </c:pt>
                <c:pt idx="6">
                  <c:v>0.37131483681123423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A-430A-8A17-7CE66EFF2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18150463"/>
        <c:axId val="618167103"/>
      </c:barChart>
      <c:catAx>
        <c:axId val="618150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18167103"/>
        <c:crosses val="autoZero"/>
        <c:auto val="1"/>
        <c:lblAlgn val="ctr"/>
        <c:lblOffset val="100"/>
        <c:noMultiLvlLbl val="0"/>
      </c:catAx>
      <c:valAx>
        <c:axId val="618167103"/>
        <c:scaling>
          <c:orientation val="minMax"/>
        </c:scaling>
        <c:delete val="1"/>
        <c:axPos val="b"/>
        <c:numFmt formatCode="0&quot; &quot;%" sourceLinked="1"/>
        <c:majorTickMark val="none"/>
        <c:minorTickMark val="none"/>
        <c:tickLblPos val="nextTo"/>
        <c:crossAx val="618150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969238151398476"/>
          <c:y val="7.7192982456140355E-2"/>
          <c:w val="0.52359689895591244"/>
          <c:h val="0.845614035087719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'p12'!$B$4:$G$4</c:f>
              <c:strCache>
                <c:ptCount val="6"/>
                <c:pt idx="0">
                  <c:v>Autres</c:v>
                </c:pt>
                <c:pt idx="1">
                  <c:v>Désherbage mécanique de précision</c:v>
                </c:pt>
                <c:pt idx="2">
                  <c:v>Modulation des semis</c:v>
                </c:pt>
                <c:pt idx="3">
                  <c:v>Modulation de la fumure de fond 
(P, K)</c:v>
                </c:pt>
                <c:pt idx="4">
                  <c:v>Modulation de la fertilisation azotée</c:v>
                </c:pt>
                <c:pt idx="5">
                  <c:v>Guidage ou autoguidage</c:v>
                </c:pt>
              </c:strCache>
            </c:strRef>
          </c:cat>
          <c:val>
            <c:numRef>
              <c:f>'p12'!$B$5:$G$5</c:f>
              <c:numCache>
                <c:formatCode>0" "%</c:formatCode>
                <c:ptCount val="6"/>
                <c:pt idx="0">
                  <c:v>2.1864968643683064E-2</c:v>
                </c:pt>
                <c:pt idx="1">
                  <c:v>8.8210940374290989E-2</c:v>
                </c:pt>
                <c:pt idx="2">
                  <c:v>9.501774384289495E-2</c:v>
                </c:pt>
                <c:pt idx="3">
                  <c:v>9.7953047221483402E-2</c:v>
                </c:pt>
                <c:pt idx="4">
                  <c:v>0.21826285951001101</c:v>
                </c:pt>
                <c:pt idx="5">
                  <c:v>0.78894857778413696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7-4BBF-94F2-B1F8DCCF7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9630575"/>
        <c:axId val="1509650959"/>
      </c:barChart>
      <c:catAx>
        <c:axId val="150963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09650959"/>
        <c:crosses val="autoZero"/>
        <c:auto val="1"/>
        <c:lblAlgn val="ctr"/>
        <c:lblOffset val="100"/>
        <c:noMultiLvlLbl val="0"/>
      </c:catAx>
      <c:valAx>
        <c:axId val="1509650959"/>
        <c:scaling>
          <c:orientation val="minMax"/>
        </c:scaling>
        <c:delete val="1"/>
        <c:axPos val="b"/>
        <c:numFmt formatCode="0&quot; &quot;%" sourceLinked="1"/>
        <c:majorTickMark val="none"/>
        <c:minorTickMark val="none"/>
        <c:tickLblPos val="nextTo"/>
        <c:crossAx val="150963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33814523184602E-2"/>
          <c:y val="0.19527777777777777"/>
          <c:w val="0.89521062992125988"/>
          <c:h val="0.647892971711869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'p2'!$A$23</c:f>
              <c:strCache>
                <c:ptCount val="1"/>
                <c:pt idx="0">
                  <c:v>Surfaces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'p2'!$B$22:$H$22</c:f>
              <c:strCache>
                <c:ptCount val="7"/>
                <c:pt idx="0">
                  <c:v>Blé</c:v>
                </c:pt>
                <c:pt idx="1">
                  <c:v>Orge</c:v>
                </c:pt>
                <c:pt idx="2">
                  <c:v>Triticale</c:v>
                </c:pt>
                <c:pt idx="3">
                  <c:v>Maïs</c:v>
                </c:pt>
                <c:pt idx="4">
                  <c:v>Colza</c:v>
                </c:pt>
                <c:pt idx="5">
                  <c:v>Tournesol</c:v>
                </c:pt>
                <c:pt idx="6">
                  <c:v>Soja</c:v>
                </c:pt>
              </c:strCache>
            </c:strRef>
          </c:cat>
          <c:val>
            <c:numRef>
              <c:f>'p2'!$B$23:$H$23</c:f>
              <c:numCache>
                <c:formatCode>General</c:formatCode>
                <c:ptCount val="7"/>
                <c:pt idx="0">
                  <c:v>2</c:v>
                </c:pt>
                <c:pt idx="1">
                  <c:v>-11.2</c:v>
                </c:pt>
                <c:pt idx="2">
                  <c:v>13.8</c:v>
                </c:pt>
                <c:pt idx="3">
                  <c:v>-5.6</c:v>
                </c:pt>
                <c:pt idx="4">
                  <c:v>-26.5</c:v>
                </c:pt>
                <c:pt idx="5">
                  <c:v>17.3</c:v>
                </c:pt>
                <c:pt idx="6">
                  <c:v>-16.3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5-4B00-81A5-3292BBBC7D37}"/>
            </c:ext>
          </c:extLst>
        </c:ser>
        <c:ser>
          <c:idx val="1"/>
          <c:order val="1"/>
          <c:tx>
            <c:strRef>
              <c:f>'p2'!$A$24</c:f>
              <c:strCache>
                <c:ptCount val="1"/>
                <c:pt idx="0">
                  <c:v>Rendements 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cat>
            <c:strRef>
              <c:f>'p2'!$B$22:$H$22</c:f>
              <c:strCache>
                <c:ptCount val="7"/>
                <c:pt idx="0">
                  <c:v>Blé</c:v>
                </c:pt>
                <c:pt idx="1">
                  <c:v>Orge</c:v>
                </c:pt>
                <c:pt idx="2">
                  <c:v>Triticale</c:v>
                </c:pt>
                <c:pt idx="3">
                  <c:v>Maïs</c:v>
                </c:pt>
                <c:pt idx="4">
                  <c:v>Colza</c:v>
                </c:pt>
                <c:pt idx="5">
                  <c:v>Tournesol</c:v>
                </c:pt>
                <c:pt idx="6">
                  <c:v>Soja</c:v>
                </c:pt>
              </c:strCache>
            </c:strRef>
          </c:cat>
          <c:val>
            <c:numRef>
              <c:f>'p2'!$B$24:$H$24</c:f>
              <c:numCache>
                <c:formatCode>General</c:formatCode>
                <c:ptCount val="7"/>
                <c:pt idx="0">
                  <c:v>3.4</c:v>
                </c:pt>
                <c:pt idx="1">
                  <c:v>8.3000000000000007</c:v>
                </c:pt>
                <c:pt idx="2">
                  <c:v>7.1</c:v>
                </c:pt>
                <c:pt idx="3">
                  <c:v>21.7</c:v>
                </c:pt>
                <c:pt idx="4">
                  <c:v>-0.6</c:v>
                </c:pt>
                <c:pt idx="5">
                  <c:v>14.2</c:v>
                </c:pt>
                <c:pt idx="6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5-4B00-81A5-3292BBBC7D37}"/>
            </c:ext>
          </c:extLst>
        </c:ser>
        <c:ser>
          <c:idx val="2"/>
          <c:order val="2"/>
          <c:tx>
            <c:strRef>
              <c:f>'p2'!$A$25</c:f>
              <c:strCache>
                <c:ptCount val="1"/>
                <c:pt idx="0">
                  <c:v>Productions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cat>
            <c:strRef>
              <c:f>'p2'!$B$22:$H$22</c:f>
              <c:strCache>
                <c:ptCount val="7"/>
                <c:pt idx="0">
                  <c:v>Blé</c:v>
                </c:pt>
                <c:pt idx="1">
                  <c:v>Orge</c:v>
                </c:pt>
                <c:pt idx="2">
                  <c:v>Triticale</c:v>
                </c:pt>
                <c:pt idx="3">
                  <c:v>Maïs</c:v>
                </c:pt>
                <c:pt idx="4">
                  <c:v>Colza</c:v>
                </c:pt>
                <c:pt idx="5">
                  <c:v>Tournesol</c:v>
                </c:pt>
                <c:pt idx="6">
                  <c:v>Soja</c:v>
                </c:pt>
              </c:strCache>
            </c:strRef>
          </c:cat>
          <c:val>
            <c:numRef>
              <c:f>'p2'!$B$25:$H$25</c:f>
              <c:numCache>
                <c:formatCode>General</c:formatCode>
                <c:ptCount val="7"/>
                <c:pt idx="0">
                  <c:v>5.3</c:v>
                </c:pt>
                <c:pt idx="1">
                  <c:v>-3.8</c:v>
                </c:pt>
                <c:pt idx="2">
                  <c:v>21.8</c:v>
                </c:pt>
                <c:pt idx="3">
                  <c:v>14.9</c:v>
                </c:pt>
                <c:pt idx="4">
                  <c:v>-26.8</c:v>
                </c:pt>
                <c:pt idx="5">
                  <c:v>33.9</c:v>
                </c:pt>
                <c:pt idx="6">
                  <c:v>-16.899999999999999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C5-4B00-81A5-3292BBBC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0"/>
        <c:axId val="490495208"/>
        <c:axId val="490494880"/>
      </c:barChart>
      <c:catAx>
        <c:axId val="49049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90494880"/>
        <c:crosses val="autoZero"/>
        <c:auto val="1"/>
        <c:lblAlgn val="ctr"/>
        <c:lblOffset val="100"/>
        <c:noMultiLvlLbl val="0"/>
      </c:catAx>
      <c:valAx>
        <c:axId val="49049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9049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21686718386649E-2"/>
          <c:y val="4.6555575901849479E-2"/>
          <c:w val="0.60426184703061436"/>
          <c:h val="0.8268891518093917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'p3'!$A$47</c:f>
              <c:strCache>
                <c:ptCount val="1"/>
                <c:pt idx="0">
                  <c:v>Alimentation animale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'p3'!$B$46:$C$46</c:f>
              <c:strCache>
                <c:ptCount val="2"/>
                <c:pt idx="0">
                  <c:v>Auvergne-Rhône-Alpes</c:v>
                </c:pt>
                <c:pt idx="1">
                  <c:v>France métropolitaine</c:v>
                </c:pt>
              </c:strCache>
            </c:strRef>
          </c:cat>
          <c:val>
            <c:numRef>
              <c:f>'p3'!$B$47:$C$47</c:f>
              <c:numCache>
                <c:formatCode>0" "%</c:formatCode>
                <c:ptCount val="2"/>
                <c:pt idx="0">
                  <c:v>0.60078182908972189</c:v>
                </c:pt>
                <c:pt idx="1">
                  <c:v>0.41187156176613771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0-4AA0-A300-97778BB69381}"/>
            </c:ext>
          </c:extLst>
        </c:ser>
        <c:ser>
          <c:idx val="1"/>
          <c:order val="1"/>
          <c:tx>
            <c:strRef>
              <c:f>'p3'!$A$48</c:f>
              <c:strCache>
                <c:ptCount val="1"/>
                <c:pt idx="0">
                  <c:v>Alimentation humaine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'p3'!$B$46:$C$46</c:f>
              <c:strCache>
                <c:ptCount val="2"/>
                <c:pt idx="0">
                  <c:v>Auvergne-Rhône-Alpes</c:v>
                </c:pt>
                <c:pt idx="1">
                  <c:v>France métropolitaine</c:v>
                </c:pt>
              </c:strCache>
            </c:strRef>
          </c:cat>
          <c:val>
            <c:numRef>
              <c:f>'p3'!$B$48:$C$48</c:f>
              <c:numCache>
                <c:formatCode>0" "%</c:formatCode>
                <c:ptCount val="2"/>
                <c:pt idx="0">
                  <c:v>0.25968252175599454</c:v>
                </c:pt>
                <c:pt idx="1">
                  <c:v>0.36190997195979041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50-4AA0-A300-97778BB69381}"/>
            </c:ext>
          </c:extLst>
        </c:ser>
        <c:ser>
          <c:idx val="2"/>
          <c:order val="2"/>
          <c:tx>
            <c:strRef>
              <c:f>'p3'!$A$49</c:f>
              <c:strCache>
                <c:ptCount val="1"/>
                <c:pt idx="0">
                  <c:v>Valorisation énergétique</c:v>
                </c:pt>
              </c:strCache>
            </c:strRef>
          </c:tx>
          <c:spPr>
            <a:solidFill>
              <a:srgbClr val="7D4E5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'p3'!$B$46:$C$46</c:f>
              <c:strCache>
                <c:ptCount val="2"/>
                <c:pt idx="0">
                  <c:v>Auvergne-Rhône-Alpes</c:v>
                </c:pt>
                <c:pt idx="1">
                  <c:v>France métropolitaine</c:v>
                </c:pt>
              </c:strCache>
            </c:strRef>
          </c:cat>
          <c:val>
            <c:numRef>
              <c:f>'p3'!$B$49:$C$49</c:f>
              <c:numCache>
                <c:formatCode>0" "%</c:formatCode>
                <c:ptCount val="2"/>
                <c:pt idx="0">
                  <c:v>5.1724525077466114E-3</c:v>
                </c:pt>
                <c:pt idx="1">
                  <c:v>1.8024600104348882E-2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50-4AA0-A300-97778BB69381}"/>
            </c:ext>
          </c:extLst>
        </c:ser>
        <c:ser>
          <c:idx val="3"/>
          <c:order val="3"/>
          <c:tx>
            <c:strRef>
              <c:f>'p3'!$A$50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rgbClr val="D2ACD0">
                <a:alpha val="92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'p3'!$B$46:$C$46</c:f>
              <c:strCache>
                <c:ptCount val="2"/>
                <c:pt idx="0">
                  <c:v>Auvergne-Rhône-Alpes</c:v>
                </c:pt>
                <c:pt idx="1">
                  <c:v>France métropolitaine</c:v>
                </c:pt>
              </c:strCache>
            </c:strRef>
          </c:cat>
          <c:val>
            <c:numRef>
              <c:f>'p3'!$B$50:$C$50</c:f>
              <c:numCache>
                <c:formatCode>0" "%</c:formatCode>
                <c:ptCount val="2"/>
                <c:pt idx="0">
                  <c:v>0.13436319664653704</c:v>
                </c:pt>
                <c:pt idx="1">
                  <c:v>0.20819386616972296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50-4AA0-A300-97778BB693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34961936"/>
        <c:axId val="534951536"/>
      </c:barChart>
      <c:catAx>
        <c:axId val="53496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34951536"/>
        <c:crosses val="autoZero"/>
        <c:auto val="1"/>
        <c:lblAlgn val="ctr"/>
        <c:lblOffset val="100"/>
        <c:noMultiLvlLbl val="0"/>
      </c:catAx>
      <c:valAx>
        <c:axId val="5349515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3496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21158639382436"/>
          <c:y val="0.17602889171251365"/>
          <c:w val="0.34365497432482883"/>
          <c:h val="0.62103055770878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16155974065474"/>
          <c:y val="6.5032951044162957E-2"/>
          <c:w val="0.81418241895572818"/>
          <c:h val="0.720014020576015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'p4'!$B$4</c:f>
              <c:strCache>
                <c:ptCount val="1"/>
                <c:pt idx="0">
                  <c:v>Labour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'p4'!$A$5:$A$11</c:f>
              <c:strCache>
                <c:ptCount val="7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Soja</c:v>
                </c:pt>
                <c:pt idx="4">
                  <c:v>Triticale</c:v>
                </c:pt>
                <c:pt idx="5">
                  <c:v>Maïs grain</c:v>
                </c:pt>
                <c:pt idx="6">
                  <c:v>Blé dur</c:v>
                </c:pt>
              </c:strCache>
            </c:strRef>
          </c:cat>
          <c:val>
            <c:numRef>
              <c:f>'p4'!$B$5:$B$11</c:f>
              <c:numCache>
                <c:formatCode>General</c:formatCode>
                <c:ptCount val="7"/>
                <c:pt idx="0">
                  <c:v>21</c:v>
                </c:pt>
                <c:pt idx="1">
                  <c:v>44</c:v>
                </c:pt>
                <c:pt idx="2">
                  <c:v>55</c:v>
                </c:pt>
                <c:pt idx="3">
                  <c:v>65</c:v>
                </c:pt>
                <c:pt idx="4">
                  <c:v>68</c:v>
                </c:pt>
                <c:pt idx="5">
                  <c:v>70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0-4845-900F-914F7AF4E5F0}"/>
            </c:ext>
          </c:extLst>
        </c:ser>
        <c:ser>
          <c:idx val="1"/>
          <c:order val="1"/>
          <c:tx>
            <c:strRef>
              <c:f>'p4'!$C$4</c:f>
              <c:strCache>
                <c:ptCount val="1"/>
                <c:pt idx="0">
                  <c:v>Travail profond sans retournement (&gt; 8 cm)</c:v>
                </c:pt>
              </c:strCache>
            </c:strRef>
          </c:tx>
          <c:spPr>
            <a:solidFill>
              <a:srgbClr val="CDCDCD">
                <a:alpha val="92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'p4'!$A$5:$A$11</c:f>
              <c:strCache>
                <c:ptCount val="7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Soja</c:v>
                </c:pt>
                <c:pt idx="4">
                  <c:v>Triticale</c:v>
                </c:pt>
                <c:pt idx="5">
                  <c:v>Maïs grain</c:v>
                </c:pt>
                <c:pt idx="6">
                  <c:v>Blé dur</c:v>
                </c:pt>
              </c:strCache>
            </c:strRef>
          </c:cat>
          <c:val>
            <c:numRef>
              <c:f>'p4'!$C$5:$C$11</c:f>
              <c:numCache>
                <c:formatCode>General</c:formatCode>
                <c:ptCount val="7"/>
                <c:pt idx="0">
                  <c:v>31</c:v>
                </c:pt>
                <c:pt idx="1">
                  <c:v>13</c:v>
                </c:pt>
                <c:pt idx="2">
                  <c:v>13</c:v>
                </c:pt>
                <c:pt idx="3">
                  <c:v>10</c:v>
                </c:pt>
                <c:pt idx="4">
                  <c:v>6</c:v>
                </c:pt>
                <c:pt idx="5">
                  <c:v>16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50-4845-900F-914F7AF4E5F0}"/>
            </c:ext>
          </c:extLst>
        </c:ser>
        <c:ser>
          <c:idx val="2"/>
          <c:order val="2"/>
          <c:tx>
            <c:strRef>
              <c:f>'p4'!$D$4</c:f>
              <c:strCache>
                <c:ptCount val="1"/>
                <c:pt idx="0">
                  <c:v>Travail superficiel</c:v>
                </c:pt>
              </c:strCache>
            </c:strRef>
          </c:tx>
          <c:spPr>
            <a:solidFill>
              <a:srgbClr val="00AC8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'p4'!$A$5:$A$11</c:f>
              <c:strCache>
                <c:ptCount val="7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Soja</c:v>
                </c:pt>
                <c:pt idx="4">
                  <c:v>Triticale</c:v>
                </c:pt>
                <c:pt idx="5">
                  <c:v>Maïs grain</c:v>
                </c:pt>
                <c:pt idx="6">
                  <c:v>Blé dur</c:v>
                </c:pt>
              </c:strCache>
            </c:strRef>
          </c:cat>
          <c:val>
            <c:numRef>
              <c:f>'p4'!$D$5:$D$11</c:f>
              <c:numCache>
                <c:formatCode>General</c:formatCode>
                <c:ptCount val="7"/>
                <c:pt idx="0">
                  <c:v>44</c:v>
                </c:pt>
                <c:pt idx="1">
                  <c:v>39</c:v>
                </c:pt>
                <c:pt idx="2">
                  <c:v>29</c:v>
                </c:pt>
                <c:pt idx="3">
                  <c:v>24</c:v>
                </c:pt>
                <c:pt idx="4">
                  <c:v>23</c:v>
                </c:pt>
                <c:pt idx="5">
                  <c:v>13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50-4845-900F-914F7AF4E5F0}"/>
            </c:ext>
          </c:extLst>
        </c:ser>
        <c:ser>
          <c:idx val="3"/>
          <c:order val="3"/>
          <c:tx>
            <c:strRef>
              <c:f>'p4'!$E$4</c:f>
              <c:strCache>
                <c:ptCount val="1"/>
                <c:pt idx="0">
                  <c:v>Aucun travail du sol</c:v>
                </c:pt>
              </c:strCache>
            </c:strRef>
          </c:tx>
          <c:spPr>
            <a:solidFill>
              <a:srgbClr val="D2ACD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'p4'!$A$5:$A$11</c:f>
              <c:strCache>
                <c:ptCount val="7"/>
                <c:pt idx="0">
                  <c:v>Colza</c:v>
                </c:pt>
                <c:pt idx="1">
                  <c:v>Blé tendre</c:v>
                </c:pt>
                <c:pt idx="2">
                  <c:v>Orge d'hiver</c:v>
                </c:pt>
                <c:pt idx="3">
                  <c:v>Soja</c:v>
                </c:pt>
                <c:pt idx="4">
                  <c:v>Triticale</c:v>
                </c:pt>
                <c:pt idx="5">
                  <c:v>Maïs grain</c:v>
                </c:pt>
                <c:pt idx="6">
                  <c:v>Blé dur</c:v>
                </c:pt>
              </c:strCache>
            </c:strRef>
          </c:cat>
          <c:val>
            <c:numRef>
              <c:f>'p4'!$E$5:$E$11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50-4845-900F-914F7AF4E5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13049871"/>
        <c:axId val="913043215"/>
      </c:barChart>
      <c:catAx>
        <c:axId val="913049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13043215"/>
        <c:crosses val="autoZero"/>
        <c:auto val="1"/>
        <c:lblAlgn val="ctr"/>
        <c:lblOffset val="100"/>
        <c:noMultiLvlLbl val="0"/>
      </c:catAx>
      <c:valAx>
        <c:axId val="9130432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304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05588941857493E-3"/>
          <c:y val="0.79527561960772319"/>
          <c:w val="0.97877859994492356"/>
          <c:h val="0.19981380401765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'p4'!$B$30</c:f>
              <c:strCache>
                <c:ptCount val="1"/>
                <c:pt idx="0">
                  <c:v>Part des surfaces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FF8D7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AC-4DB5-8BC5-B9D3F4566AEE}"/>
              </c:ext>
            </c:extLst>
          </c:dPt>
          <c:dPt>
            <c:idx val="1"/>
            <c:bubble3D val="0"/>
            <c:spPr>
              <a:solidFill>
                <a:srgbClr val="00AC8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19-4697-8D0A-AD9C60C5A376}"/>
              </c:ext>
            </c:extLst>
          </c:dPt>
          <c:dPt>
            <c:idx val="2"/>
            <c:bubble3D val="0"/>
            <c:spPr>
              <a:solidFill>
                <a:srgbClr val="CDCDCD">
                  <a:alpha val="92000"/>
                </a:srgb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19-4697-8D0A-AD9C60C5A376}"/>
              </c:ext>
            </c:extLst>
          </c:dPt>
          <c:dLbls>
            <c:dLbl>
              <c:idx val="1"/>
              <c:layout>
                <c:manualLayout>
                  <c:x val="0.21857011930095066"/>
                  <c:y val="-3.80864249231061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31534313282015"/>
                      <c:h val="0.241792587538583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E19-4697-8D0A-AD9C60C5A376}"/>
                </c:ext>
              </c:extLst>
            </c:dLbl>
            <c:dLbl>
              <c:idx val="2"/>
              <c:layout>
                <c:manualLayout>
                  <c:x val="0.108037572129284"/>
                  <c:y val="0.1771471917449564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19-4697-8D0A-AD9C60C5A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'p4'!$A$31:$A$33</c:f>
              <c:strCache>
                <c:ptCount val="3"/>
                <c:pt idx="0">
                  <c:v>Culture d'hiver**</c:v>
                </c:pt>
                <c:pt idx="1">
                  <c:v>Interculture*</c:v>
                </c:pt>
                <c:pt idx="2">
                  <c:v>Sol nu</c:v>
                </c:pt>
              </c:strCache>
            </c:strRef>
          </c:cat>
          <c:val>
            <c:numRef>
              <c:f>'p4'!$B$31:$B$33</c:f>
              <c:numCache>
                <c:formatCode>0" "%</c:formatCode>
                <c:ptCount val="3"/>
                <c:pt idx="0">
                  <c:v>0.6</c:v>
                </c:pt>
                <c:pt idx="1">
                  <c:v>0.24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AC-4DB5-8BC5-B9D3F4566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'p5'!$B$18</c:f>
              <c:strCache>
                <c:ptCount val="1"/>
                <c:pt idx="0">
                  <c:v>Semoir combiné*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'p5'!$A$19:$A$27</c:f>
              <c:strCache>
                <c:ptCount val="9"/>
                <c:pt idx="0">
                  <c:v>Tournesol</c:v>
                </c:pt>
                <c:pt idx="1">
                  <c:v>Soja</c:v>
                </c:pt>
                <c:pt idx="2">
                  <c:v>Maïs fourrage</c:v>
                </c:pt>
                <c:pt idx="3">
                  <c:v>Maïs grain</c:v>
                </c:pt>
                <c:pt idx="4">
                  <c:v>Colza</c:v>
                </c:pt>
                <c:pt idx="5">
                  <c:v>Blé dur</c:v>
                </c:pt>
                <c:pt idx="6">
                  <c:v>Blé tendre</c:v>
                </c:pt>
                <c:pt idx="7">
                  <c:v>Triticale</c:v>
                </c:pt>
                <c:pt idx="8">
                  <c:v>Orge d'hiver</c:v>
                </c:pt>
              </c:strCache>
            </c:strRef>
          </c:cat>
          <c:val>
            <c:numRef>
              <c:f>'p5'!$B$19:$B$27</c:f>
              <c:numCache>
                <c:formatCode>0</c:formatCode>
                <c:ptCount val="9"/>
                <c:pt idx="0">
                  <c:v>33.08</c:v>
                </c:pt>
                <c:pt idx="1">
                  <c:v>44.35</c:v>
                </c:pt>
                <c:pt idx="2">
                  <c:v>51.38</c:v>
                </c:pt>
                <c:pt idx="3">
                  <c:v>52.92</c:v>
                </c:pt>
                <c:pt idx="4">
                  <c:v>60.22</c:v>
                </c:pt>
                <c:pt idx="5">
                  <c:v>65.5</c:v>
                </c:pt>
                <c:pt idx="6">
                  <c:v>67.77</c:v>
                </c:pt>
                <c:pt idx="7">
                  <c:v>79.69</c:v>
                </c:pt>
                <c:pt idx="8">
                  <c:v>79.95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7E-4B4D-BDE7-C65F34D6D254}"/>
            </c:ext>
          </c:extLst>
        </c:ser>
        <c:ser>
          <c:idx val="1"/>
          <c:order val="1"/>
          <c:tx>
            <c:strRef>
              <c:f>'p5'!$C$18</c:f>
              <c:strCache>
                <c:ptCount val="1"/>
                <c:pt idx="0">
                  <c:v>Semoir non combiné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'p5'!$A$19:$A$27</c:f>
              <c:strCache>
                <c:ptCount val="9"/>
                <c:pt idx="0">
                  <c:v>Tournesol</c:v>
                </c:pt>
                <c:pt idx="1">
                  <c:v>Soja</c:v>
                </c:pt>
                <c:pt idx="2">
                  <c:v>Maïs fourrage</c:v>
                </c:pt>
                <c:pt idx="3">
                  <c:v>Maïs grain</c:v>
                </c:pt>
                <c:pt idx="4">
                  <c:v>Colza</c:v>
                </c:pt>
                <c:pt idx="5">
                  <c:v>Blé dur</c:v>
                </c:pt>
                <c:pt idx="6">
                  <c:v>Blé tendre</c:v>
                </c:pt>
                <c:pt idx="7">
                  <c:v>Triticale</c:v>
                </c:pt>
                <c:pt idx="8">
                  <c:v>Orge d'hiver</c:v>
                </c:pt>
              </c:strCache>
            </c:strRef>
          </c:cat>
          <c:val>
            <c:numRef>
              <c:f>'p5'!$C$19:$C$27</c:f>
              <c:numCache>
                <c:formatCode>0</c:formatCode>
                <c:ptCount val="9"/>
                <c:pt idx="0">
                  <c:v>61.91</c:v>
                </c:pt>
                <c:pt idx="1">
                  <c:v>48.75</c:v>
                </c:pt>
                <c:pt idx="2">
                  <c:v>47.34</c:v>
                </c:pt>
                <c:pt idx="3">
                  <c:v>43.25</c:v>
                </c:pt>
                <c:pt idx="4">
                  <c:v>30.17</c:v>
                </c:pt>
                <c:pt idx="5">
                  <c:v>18.46</c:v>
                </c:pt>
                <c:pt idx="6">
                  <c:v>23.48</c:v>
                </c:pt>
                <c:pt idx="7">
                  <c:v>14.37</c:v>
                </c:pt>
                <c:pt idx="8">
                  <c:v>13.02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7E-4B4D-BDE7-C65F34D6D254}"/>
            </c:ext>
          </c:extLst>
        </c:ser>
        <c:ser>
          <c:idx val="2"/>
          <c:order val="2"/>
          <c:tx>
            <c:strRef>
              <c:f>'p5'!$D$18</c:f>
              <c:strCache>
                <c:ptCount val="1"/>
                <c:pt idx="0">
                  <c:v>Semis direct</c:v>
                </c:pt>
              </c:strCache>
            </c:strRef>
          </c:tx>
          <c:spPr>
            <a:solidFill>
              <a:srgbClr val="00AC8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'p5'!$A$19:$A$27</c:f>
              <c:strCache>
                <c:ptCount val="9"/>
                <c:pt idx="0">
                  <c:v>Tournesol</c:v>
                </c:pt>
                <c:pt idx="1">
                  <c:v>Soja</c:v>
                </c:pt>
                <c:pt idx="2">
                  <c:v>Maïs fourrage</c:v>
                </c:pt>
                <c:pt idx="3">
                  <c:v>Maïs grain</c:v>
                </c:pt>
                <c:pt idx="4">
                  <c:v>Colza</c:v>
                </c:pt>
                <c:pt idx="5">
                  <c:v>Blé dur</c:v>
                </c:pt>
                <c:pt idx="6">
                  <c:v>Blé tendre</c:v>
                </c:pt>
                <c:pt idx="7">
                  <c:v>Triticale</c:v>
                </c:pt>
                <c:pt idx="8">
                  <c:v>Orge d'hiver</c:v>
                </c:pt>
              </c:strCache>
            </c:strRef>
          </c:cat>
          <c:val>
            <c:numRef>
              <c:f>'p5'!$D$19:$D$27</c:f>
              <c:numCache>
                <c:formatCode>0</c:formatCode>
                <c:ptCount val="9"/>
                <c:pt idx="0">
                  <c:v>5.01</c:v>
                </c:pt>
                <c:pt idx="1">
                  <c:v>6.89</c:v>
                </c:pt>
                <c:pt idx="2">
                  <c:v>1.28</c:v>
                </c:pt>
                <c:pt idx="3">
                  <c:v>3.82</c:v>
                </c:pt>
                <c:pt idx="4">
                  <c:v>9.61</c:v>
                </c:pt>
                <c:pt idx="5">
                  <c:v>16.03</c:v>
                </c:pt>
                <c:pt idx="6">
                  <c:v>8.75</c:v>
                </c:pt>
                <c:pt idx="7">
                  <c:v>5.95</c:v>
                </c:pt>
                <c:pt idx="8">
                  <c:v>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7E-4B4D-BDE7-C65F34D6D2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74355839"/>
        <c:axId val="1574355007"/>
      </c:barChart>
      <c:catAx>
        <c:axId val="15743558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74355007"/>
        <c:crosses val="autoZero"/>
        <c:auto val="1"/>
        <c:lblAlgn val="ctr"/>
        <c:lblOffset val="100"/>
        <c:noMultiLvlLbl val="0"/>
      </c:catAx>
      <c:valAx>
        <c:axId val="1574355007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57435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4460226618931"/>
          <c:y val="0.76763173877531476"/>
          <c:w val="0.75960187962754244"/>
          <c:h val="0.15650159615367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700">
                <a:latin typeface="Marianne" panose="02000000000000000000" pitchFamily="50" charset="0"/>
              </a:rPr>
              <a:t>Dose moyenne d'azote minéral (unité)</a:t>
            </a:r>
          </a:p>
        </c:rich>
      </c:tx>
      <c:layout>
        <c:manualLayout>
          <c:xMode val="edge"/>
          <c:yMode val="edge"/>
          <c:x val="0.36819849376491498"/>
          <c:y val="1.76678322334991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702761981084726"/>
          <c:y val="0.10412552457549329"/>
          <c:w val="0.83487940836271535"/>
          <c:h val="0.82239933425275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'p6'!$B$5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'p6'!$A$6:$A$14</c:f>
              <c:strCache>
                <c:ptCount val="9"/>
                <c:pt idx="0">
                  <c:v>Soja</c:v>
                </c:pt>
                <c:pt idx="1">
                  <c:v>Tournesol</c:v>
                </c:pt>
                <c:pt idx="2">
                  <c:v>Maïs fourrage</c:v>
                </c:pt>
                <c:pt idx="3">
                  <c:v>Triticale</c:v>
                </c:pt>
                <c:pt idx="4">
                  <c:v>Orge d'hiver</c:v>
                </c:pt>
                <c:pt idx="5">
                  <c:v>Blé tendre</c:v>
                </c:pt>
                <c:pt idx="6">
                  <c:v>Colza</c:v>
                </c:pt>
                <c:pt idx="7">
                  <c:v>Maïs grain</c:v>
                </c:pt>
                <c:pt idx="8">
                  <c:v>Blé dur</c:v>
                </c:pt>
              </c:strCache>
            </c:strRef>
          </c:cat>
          <c:val>
            <c:numRef>
              <c:f>'p6'!$B$6:$B$14</c:f>
              <c:numCache>
                <c:formatCode>0</c:formatCode>
                <c:ptCount val="9"/>
                <c:pt idx="0">
                  <c:v>2.4700000000000002</c:v>
                </c:pt>
                <c:pt idx="1">
                  <c:v>46.16</c:v>
                </c:pt>
                <c:pt idx="2">
                  <c:v>71.17</c:v>
                </c:pt>
                <c:pt idx="3">
                  <c:v>100.46</c:v>
                </c:pt>
                <c:pt idx="4">
                  <c:v>133.43</c:v>
                </c:pt>
                <c:pt idx="5">
                  <c:v>171.33</c:v>
                </c:pt>
                <c:pt idx="6">
                  <c:v>163.19</c:v>
                </c:pt>
                <c:pt idx="7">
                  <c:v>171.98</c:v>
                </c:pt>
                <c:pt idx="8">
                  <c:v>194.79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A-41CA-B711-40955DAE2442}"/>
            </c:ext>
          </c:extLst>
        </c:ser>
        <c:ser>
          <c:idx val="1"/>
          <c:order val="1"/>
          <c:tx>
            <c:strRef>
              <c:f>'p6'!$C$5</c:f>
              <c:strCache>
                <c:ptCount val="1"/>
                <c:pt idx="0">
                  <c:v>Auvergne-Rhône-Alpes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023815275150945E-16"/>
                  <c:y val="-1.76678322334991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5D-4419-A648-E19748C1F8AC}"/>
                </c:ext>
              </c:extLst>
            </c:dLbl>
            <c:dLbl>
              <c:idx val="6"/>
              <c:layout>
                <c:manualLayout>
                  <c:x val="-1.023815275150945E-16"/>
                  <c:y val="-8.8339161167495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B3-4792-AC85-EA3477B87569}"/>
                </c:ext>
              </c:extLst>
            </c:dLbl>
            <c:dLbl>
              <c:idx val="8"/>
              <c:layout>
                <c:manualLayout>
                  <c:x val="0"/>
                  <c:y val="-2.65017483502487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5D-4419-A648-E19748C1F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'p6'!$A$6:$A$14</c:f>
              <c:strCache>
                <c:ptCount val="9"/>
                <c:pt idx="0">
                  <c:v>Soja</c:v>
                </c:pt>
                <c:pt idx="1">
                  <c:v>Tournesol</c:v>
                </c:pt>
                <c:pt idx="2">
                  <c:v>Maïs fourrage</c:v>
                </c:pt>
                <c:pt idx="3">
                  <c:v>Triticale</c:v>
                </c:pt>
                <c:pt idx="4">
                  <c:v>Orge d'hiver</c:v>
                </c:pt>
                <c:pt idx="5">
                  <c:v>Blé tendre</c:v>
                </c:pt>
                <c:pt idx="6">
                  <c:v>Colza</c:v>
                </c:pt>
                <c:pt idx="7">
                  <c:v>Maïs grain</c:v>
                </c:pt>
                <c:pt idx="8">
                  <c:v>Blé dur</c:v>
                </c:pt>
              </c:strCache>
            </c:strRef>
          </c:cat>
          <c:val>
            <c:numRef>
              <c:f>'p6'!$C$6:$C$14</c:f>
              <c:numCache>
                <c:formatCode>0</c:formatCode>
                <c:ptCount val="9"/>
                <c:pt idx="0">
                  <c:v>3.35</c:v>
                </c:pt>
                <c:pt idx="1">
                  <c:v>43.08</c:v>
                </c:pt>
                <c:pt idx="2">
                  <c:v>71.06</c:v>
                </c:pt>
                <c:pt idx="3">
                  <c:v>94.49</c:v>
                </c:pt>
                <c:pt idx="4">
                  <c:v>104.76</c:v>
                </c:pt>
                <c:pt idx="5">
                  <c:v>146.5</c:v>
                </c:pt>
                <c:pt idx="6">
                  <c:v>147.5</c:v>
                </c:pt>
                <c:pt idx="7">
                  <c:v>177.29</c:v>
                </c:pt>
                <c:pt idx="8">
                  <c:v>183.37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2-4AFA-BA6A-34FD571AED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50"/>
        <c:axId val="1933675728"/>
        <c:axId val="1933676560"/>
      </c:barChart>
      <c:catAx>
        <c:axId val="1933675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933676560"/>
        <c:crosses val="autoZero"/>
        <c:auto val="1"/>
        <c:lblAlgn val="ctr"/>
        <c:lblOffset val="100"/>
        <c:noMultiLvlLbl val="0"/>
      </c:catAx>
      <c:valAx>
        <c:axId val="19336765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93367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600">
                <a:latin typeface="Marianne" panose="02000000000000000000" pitchFamily="50" charset="0"/>
              </a:rPr>
              <a:t>Dose moyenne de phosphore (en unité)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103904292986882"/>
          <c:y val="0.13126221782276842"/>
          <c:w val="0.86153820679788817"/>
          <c:h val="0.865912829504068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'p6'!$B$31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'p6'!$A$32:$A$41</c:f>
              <c:strCache>
                <c:ptCount val="10"/>
                <c:pt idx="0">
                  <c:v>Soja</c:v>
                </c:pt>
                <c:pt idx="1">
                  <c:v>Triticale</c:v>
                </c:pt>
                <c:pt idx="2">
                  <c:v>Maïs fourrage</c:v>
                </c:pt>
                <c:pt idx="3">
                  <c:v>Orge d'hiver</c:v>
                </c:pt>
                <c:pt idx="4">
                  <c:v>Blé tendre</c:v>
                </c:pt>
                <c:pt idx="5">
                  <c:v>Tournesol</c:v>
                </c:pt>
                <c:pt idx="6">
                  <c:v>Blé dur</c:v>
                </c:pt>
                <c:pt idx="7">
                  <c:v>Sorgho</c:v>
                </c:pt>
                <c:pt idx="8">
                  <c:v>Colza</c:v>
                </c:pt>
                <c:pt idx="9">
                  <c:v>Maïs grain</c:v>
                </c:pt>
              </c:strCache>
            </c:strRef>
          </c:cat>
          <c:val>
            <c:numRef>
              <c:f>'p6'!$B$32:$B$41</c:f>
              <c:numCache>
                <c:formatCode>0</c:formatCode>
                <c:ptCount val="10"/>
                <c:pt idx="0">
                  <c:v>18.02</c:v>
                </c:pt>
                <c:pt idx="1">
                  <c:v>15.27</c:v>
                </c:pt>
                <c:pt idx="2">
                  <c:v>18</c:v>
                </c:pt>
                <c:pt idx="3">
                  <c:v>29.28</c:v>
                </c:pt>
                <c:pt idx="4">
                  <c:v>19.260000000000002</c:v>
                </c:pt>
                <c:pt idx="5">
                  <c:v>26.83</c:v>
                </c:pt>
                <c:pt idx="6">
                  <c:v>29.07</c:v>
                </c:pt>
                <c:pt idx="7">
                  <c:v>24.15</c:v>
                </c:pt>
                <c:pt idx="8">
                  <c:v>42.96</c:v>
                </c:pt>
                <c:pt idx="9">
                  <c:v>48.42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3-42B9-B446-00CEA6B560CC}"/>
            </c:ext>
          </c:extLst>
        </c:ser>
        <c:ser>
          <c:idx val="1"/>
          <c:order val="1"/>
          <c:tx>
            <c:strRef>
              <c:f>'p6'!$C$31</c:f>
              <c:strCache>
                <c:ptCount val="1"/>
                <c:pt idx="0">
                  <c:v>Auvergne-Rhône-Alpes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'p6'!$A$32:$A$41</c:f>
              <c:strCache>
                <c:ptCount val="10"/>
                <c:pt idx="0">
                  <c:v>Soja</c:v>
                </c:pt>
                <c:pt idx="1">
                  <c:v>Triticale</c:v>
                </c:pt>
                <c:pt idx="2">
                  <c:v>Maïs fourrage</c:v>
                </c:pt>
                <c:pt idx="3">
                  <c:v>Orge d'hiver</c:v>
                </c:pt>
                <c:pt idx="4">
                  <c:v>Blé tendre</c:v>
                </c:pt>
                <c:pt idx="5">
                  <c:v>Tournesol</c:v>
                </c:pt>
                <c:pt idx="6">
                  <c:v>Blé dur</c:v>
                </c:pt>
                <c:pt idx="7">
                  <c:v>Sorgho</c:v>
                </c:pt>
                <c:pt idx="8">
                  <c:v>Colza</c:v>
                </c:pt>
                <c:pt idx="9">
                  <c:v>Maïs grain</c:v>
                </c:pt>
              </c:strCache>
            </c:strRef>
          </c:cat>
          <c:val>
            <c:numRef>
              <c:f>'p6'!$C$32:$C$41</c:f>
              <c:numCache>
                <c:formatCode>0</c:formatCode>
                <c:ptCount val="10"/>
                <c:pt idx="0">
                  <c:v>15.3</c:v>
                </c:pt>
                <c:pt idx="1">
                  <c:v>15.36</c:v>
                </c:pt>
                <c:pt idx="2">
                  <c:v>15.65</c:v>
                </c:pt>
                <c:pt idx="3">
                  <c:v>18.66</c:v>
                </c:pt>
                <c:pt idx="4">
                  <c:v>23.14</c:v>
                </c:pt>
                <c:pt idx="5">
                  <c:v>30.39</c:v>
                </c:pt>
                <c:pt idx="6">
                  <c:v>38.04</c:v>
                </c:pt>
                <c:pt idx="7">
                  <c:v>39.56</c:v>
                </c:pt>
                <c:pt idx="8">
                  <c:v>44.64</c:v>
                </c:pt>
                <c:pt idx="9">
                  <c:v>45.98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63-42B9-B446-00CEA6B560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50"/>
        <c:axId val="1918576320"/>
        <c:axId val="1918577152"/>
      </c:barChart>
      <c:catAx>
        <c:axId val="191857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918577152"/>
        <c:crosses val="autoZero"/>
        <c:auto val="1"/>
        <c:lblAlgn val="ctr"/>
        <c:lblOffset val="100"/>
        <c:noMultiLvlLbl val="0"/>
      </c:catAx>
      <c:valAx>
        <c:axId val="191857715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91857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600">
                <a:latin typeface="Marianne" panose="02000000000000000000" pitchFamily="50" charset="0"/>
              </a:rPr>
              <a:t>Dose</a:t>
            </a:r>
            <a:r>
              <a:rPr lang="fr-FR" sz="600" baseline="0">
                <a:latin typeface="Marianne" panose="02000000000000000000" pitchFamily="50" charset="0"/>
              </a:rPr>
              <a:t> de potasse (en unité)</a:t>
            </a:r>
            <a:endParaRPr lang="fr-FR" sz="600">
              <a:latin typeface="Marianne" panose="02000000000000000000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6913143705804992"/>
          <c:y val="0.140899932078456"/>
          <c:w val="0.79525636322710258"/>
          <c:h val="0.713794506111993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'p6'!$B$60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DCD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'p6'!$A$61:$A$70</c:f>
              <c:strCache>
                <c:ptCount val="10"/>
                <c:pt idx="0">
                  <c:v>Maïs fourrage</c:v>
                </c:pt>
                <c:pt idx="1">
                  <c:v>Triticale</c:v>
                </c:pt>
                <c:pt idx="2">
                  <c:v>Orge d'hiver</c:v>
                </c:pt>
                <c:pt idx="3">
                  <c:v>Blé tendre</c:v>
                </c:pt>
                <c:pt idx="4">
                  <c:v>Soja</c:v>
                </c:pt>
                <c:pt idx="5">
                  <c:v>Tournesol</c:v>
                </c:pt>
                <c:pt idx="6">
                  <c:v>Sorgho</c:v>
                </c:pt>
                <c:pt idx="7">
                  <c:v>Maïs grain</c:v>
                </c:pt>
                <c:pt idx="8">
                  <c:v>Colza</c:v>
                </c:pt>
                <c:pt idx="9">
                  <c:v>Blé dur</c:v>
                </c:pt>
              </c:strCache>
            </c:strRef>
          </c:cat>
          <c:val>
            <c:numRef>
              <c:f>'p6'!$B$61:$B$70</c:f>
              <c:numCache>
                <c:formatCode>0</c:formatCode>
                <c:ptCount val="10"/>
                <c:pt idx="0">
                  <c:v>15.06</c:v>
                </c:pt>
                <c:pt idx="1">
                  <c:v>12.74</c:v>
                </c:pt>
                <c:pt idx="2" formatCode="General">
                  <c:v>16</c:v>
                </c:pt>
                <c:pt idx="3">
                  <c:v>10.65</c:v>
                </c:pt>
                <c:pt idx="4">
                  <c:v>21.97</c:v>
                </c:pt>
                <c:pt idx="5">
                  <c:v>18.73</c:v>
                </c:pt>
                <c:pt idx="6">
                  <c:v>14.11</c:v>
                </c:pt>
                <c:pt idx="7">
                  <c:v>40.5</c:v>
                </c:pt>
                <c:pt idx="8">
                  <c:v>25.17</c:v>
                </c:pt>
                <c:pt idx="9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9-4A38-8788-F80288CB37F0}"/>
            </c:ext>
          </c:extLst>
        </c:ser>
        <c:ser>
          <c:idx val="1"/>
          <c:order val="1"/>
          <c:tx>
            <c:strRef>
              <c:f>'p6'!$C$60</c:f>
              <c:strCache>
                <c:ptCount val="1"/>
                <c:pt idx="0">
                  <c:v>Auvergne-Rhône-Alpes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'p6'!$A$61:$A$70</c:f>
              <c:strCache>
                <c:ptCount val="10"/>
                <c:pt idx="0">
                  <c:v>Maïs fourrage</c:v>
                </c:pt>
                <c:pt idx="1">
                  <c:v>Triticale</c:v>
                </c:pt>
                <c:pt idx="2">
                  <c:v>Orge d'hiver</c:v>
                </c:pt>
                <c:pt idx="3">
                  <c:v>Blé tendre</c:v>
                </c:pt>
                <c:pt idx="4">
                  <c:v>Soja</c:v>
                </c:pt>
                <c:pt idx="5">
                  <c:v>Tournesol</c:v>
                </c:pt>
                <c:pt idx="6">
                  <c:v>Sorgho</c:v>
                </c:pt>
                <c:pt idx="7">
                  <c:v>Maïs grain</c:v>
                </c:pt>
                <c:pt idx="8">
                  <c:v>Colza</c:v>
                </c:pt>
                <c:pt idx="9">
                  <c:v>Blé dur</c:v>
                </c:pt>
              </c:strCache>
            </c:strRef>
          </c:cat>
          <c:val>
            <c:numRef>
              <c:f>'p6'!$C$61:$C$70</c:f>
              <c:numCache>
                <c:formatCode>0</c:formatCode>
                <c:ptCount val="10"/>
                <c:pt idx="0">
                  <c:v>6.56</c:v>
                </c:pt>
                <c:pt idx="1">
                  <c:v>14.69</c:v>
                </c:pt>
                <c:pt idx="2" formatCode="General">
                  <c:v>17</c:v>
                </c:pt>
                <c:pt idx="3">
                  <c:v>22.63</c:v>
                </c:pt>
                <c:pt idx="4">
                  <c:v>26.89</c:v>
                </c:pt>
                <c:pt idx="5">
                  <c:v>30.01</c:v>
                </c:pt>
                <c:pt idx="6">
                  <c:v>35.24</c:v>
                </c:pt>
                <c:pt idx="7">
                  <c:v>35.29</c:v>
                </c:pt>
                <c:pt idx="8">
                  <c:v>37.04</c:v>
                </c:pt>
                <c:pt idx="9">
                  <c:v>41.15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69-4A38-8788-F80288CB37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50"/>
        <c:axId val="2037520752"/>
        <c:axId val="2037521584"/>
      </c:barChart>
      <c:catAx>
        <c:axId val="203752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037521584"/>
        <c:crosses val="autoZero"/>
        <c:auto val="1"/>
        <c:lblAlgn val="ctr"/>
        <c:lblOffset val="100"/>
        <c:noMultiLvlLbl val="0"/>
      </c:catAx>
      <c:valAx>
        <c:axId val="2037521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03752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86594</xdr:rowOff>
    </xdr:from>
    <xdr:to>
      <xdr:col>3</xdr:col>
      <xdr:colOff>579120</xdr:colOff>
      <xdr:row>19</xdr:row>
      <xdr:rowOff>17870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2CECC2-2D18-4C6B-AA63-D2FD048CA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2354"/>
          <a:ext cx="2956560" cy="30402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215959</xdr:colOff>
      <xdr:row>19</xdr:row>
      <xdr:rowOff>172316</xdr:rowOff>
    </xdr:from>
    <xdr:to>
      <xdr:col>2</xdr:col>
      <xdr:colOff>242455</xdr:colOff>
      <xdr:row>28</xdr:row>
      <xdr:rowOff>145472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898504A-EE63-47FE-82FF-90B9F3AB8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147946</xdr:rowOff>
    </xdr:from>
    <xdr:to>
      <xdr:col>3</xdr:col>
      <xdr:colOff>371847</xdr:colOff>
      <xdr:row>51</xdr:row>
      <xdr:rowOff>6928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5CE81ED-F332-49DC-AD6A-413604306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164003</xdr:colOff>
      <xdr:row>23</xdr:row>
      <xdr:rowOff>8832</xdr:rowOff>
    </xdr:from>
    <xdr:to>
      <xdr:col>5</xdr:col>
      <xdr:colOff>54142</xdr:colOff>
      <xdr:row>34</xdr:row>
      <xdr:rowOff>53340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4718DE4-6289-44E6-9541-1CEAAB62E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259080</xdr:colOff>
      <xdr:row>7</xdr:row>
      <xdr:rowOff>125730</xdr:rowOff>
    </xdr:from>
    <xdr:to>
      <xdr:col>4</xdr:col>
      <xdr:colOff>152400</xdr:colOff>
      <xdr:row>16</xdr:row>
      <xdr:rowOff>312420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B780DAA-8609-441B-ABEC-BC1BB35C7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429956</xdr:colOff>
      <xdr:row>3</xdr:row>
      <xdr:rowOff>41464</xdr:rowOff>
    </xdr:from>
    <xdr:to>
      <xdr:col>7</xdr:col>
      <xdr:colOff>932259</xdr:colOff>
      <xdr:row>17</xdr:row>
      <xdr:rowOff>20452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20D8FEB-53B2-4E74-8661-6F621197E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944802</xdr:colOff>
      <xdr:row>15</xdr:row>
      <xdr:rowOff>2534</xdr:rowOff>
    </xdr:from>
    <xdr:to>
      <xdr:col>7</xdr:col>
      <xdr:colOff>898110</xdr:colOff>
      <xdr:row>16</xdr:row>
      <xdr:rowOff>64789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E88F66C-084F-4D24-B866-A650248169EA}"/>
            </a:ext>
          </a:extLst>
        </xdr:cNvPr>
        <xdr:cNvSpPr txBox="1"/>
      </xdr:nvSpPr>
      <xdr:spPr>
        <a:xfrm>
          <a:off x="4145202" y="2672847"/>
          <a:ext cx="4220508" cy="2477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latin typeface="Marianne" panose="02000000000000000000" pitchFamily="50" charset="0"/>
            </a:rPr>
            <a:t>janv.     fev.</a:t>
          </a:r>
          <a:r>
            <a:rPr lang="fr-FR" sz="600" baseline="0">
              <a:latin typeface="Marianne" panose="02000000000000000000" pitchFamily="50" charset="0"/>
            </a:rPr>
            <a:t>        mars        avr.           mai         juin           juil.         août        sept.        oct.        nov.      déc.</a:t>
          </a:r>
          <a:endParaRPr lang="fr-FR" sz="600">
            <a:latin typeface="Marianne" panose="02000000000000000000" pitchFamily="50" charset="0"/>
          </a:endParaRPr>
        </a:p>
      </xdr:txBody>
    </xdr:sp>
    <xdr:clientData/>
  </xdr:twoCellAnchor>
  <xdr:twoCellAnchor>
    <xdr:from>
      <xdr:col>0</xdr:col>
      <xdr:colOff>59543</xdr:colOff>
      <xdr:row>27</xdr:row>
      <xdr:rowOff>143122</xdr:rowOff>
    </xdr:from>
    <xdr:to>
      <xdr:col>3</xdr:col>
      <xdr:colOff>882926</xdr:colOff>
      <xdr:row>38</xdr:row>
      <xdr:rowOff>156355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3993A63-1E4C-4100-A5E6-6F95E3088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0.01333</cdr:x>
      <cdr:y>0.08194</cdr:y>
    </cdr:from>
    <cdr:to>
      <cdr:x>0.08833</cdr:x>
      <cdr:y>0.41528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0960" y="224790"/>
          <a:ext cx="3429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600">
              <a:latin typeface="Marianne" panose="02000000000000000000" pitchFamily="50" charset="0"/>
            </a:rPr>
            <a:t>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57816</xdr:colOff>
      <xdr:row>51</xdr:row>
      <xdr:rowOff>148669</xdr:rowOff>
    </xdr:from>
    <xdr:to>
      <xdr:col>1</xdr:col>
      <xdr:colOff>1386520</xdr:colOff>
      <xdr:row>69</xdr:row>
      <xdr:rowOff>148669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31DA4CA-0339-4444-BD9F-AF780305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</xdr:colOff>
      <xdr:row>13</xdr:row>
      <xdr:rowOff>82550</xdr:rowOff>
    </xdr:from>
    <xdr:to>
      <xdr:col>6</xdr:col>
      <xdr:colOff>679450</xdr:colOff>
      <xdr:row>25</xdr:row>
      <xdr:rowOff>165100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3DB1EB3-CE65-4C8D-9CCF-D6CD7B8F9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69850</xdr:rowOff>
    </xdr:from>
    <xdr:to>
      <xdr:col>2</xdr:col>
      <xdr:colOff>186691</xdr:colOff>
      <xdr:row>46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10D4E34-14F6-4568-8E58-57323D66E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159326</xdr:rowOff>
    </xdr:from>
    <xdr:to>
      <xdr:col>4</xdr:col>
      <xdr:colOff>256309</xdr:colOff>
      <xdr:row>42</xdr:row>
      <xdr:rowOff>159327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C5A7026-9850-42E2-AFDD-CCA9E85BF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58881</xdr:rowOff>
    </xdr:from>
    <xdr:to>
      <xdr:col>4</xdr:col>
      <xdr:colOff>282094</xdr:colOff>
      <xdr:row>28</xdr:row>
      <xdr:rowOff>214745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82F48B2-5AC6-4E1B-9A99-F8B23687A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2</xdr:rowOff>
    </xdr:from>
    <xdr:to>
      <xdr:col>4</xdr:col>
      <xdr:colOff>537018</xdr:colOff>
      <xdr:row>57</xdr:row>
      <xdr:rowOff>48491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B183CEB-7638-44BD-99AF-6A43615EC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71</xdr:row>
      <xdr:rowOff>169718</xdr:rowOff>
    </xdr:from>
    <xdr:to>
      <xdr:col>4</xdr:col>
      <xdr:colOff>57395</xdr:colOff>
      <xdr:row>86</xdr:row>
      <xdr:rowOff>110837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29AE3B0-1CEC-41C1-8B21-AD568FF6E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67734</xdr:rowOff>
    </xdr:from>
    <xdr:to>
      <xdr:col>6</xdr:col>
      <xdr:colOff>25400</xdr:colOff>
      <xdr:row>31</xdr:row>
      <xdr:rowOff>84668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241A4F3-C8FB-4E80-BB9C-47DFB79BB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13854</xdr:colOff>
      <xdr:row>3</xdr:row>
      <xdr:rowOff>124690</xdr:rowOff>
    </xdr:from>
    <xdr:to>
      <xdr:col>11</xdr:col>
      <xdr:colOff>183746</xdr:colOff>
      <xdr:row>11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45E54A2-DE2B-4907-8E41-81DFFCF54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331304</xdr:colOff>
      <xdr:row>16</xdr:row>
      <xdr:rowOff>132522</xdr:rowOff>
    </xdr:from>
    <xdr:to>
      <xdr:col>13</xdr:col>
      <xdr:colOff>53341</xdr:colOff>
      <xdr:row>26</xdr:row>
      <xdr:rowOff>163002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BAAB840-48E8-416E-B6CC-C7911C5B0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770081</xdr:colOff>
      <xdr:row>32</xdr:row>
      <xdr:rowOff>41564</xdr:rowOff>
    </xdr:from>
    <xdr:to>
      <xdr:col>8</xdr:col>
      <xdr:colOff>69272</xdr:colOff>
      <xdr:row>44</xdr:row>
      <xdr:rowOff>105064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9C11650-35B0-4A2D-A869-FBBBF64BB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76FD-25E7-4D93-B145-244ACD740516}">
  <dimension ref="A1"/>
  <sheetViews>
    <sheetView showGridLines="0" tabSelected="1" zoomScale="110" zoomScaleNormal="110" workbookViewId="0">
      <selection activeCell="G18" sqref="G18"/>
    </sheetView>
  </sheetViews>
  <sheetFormatPr baseColWidth="10" defaultRowHeight="14.4" x14ac:dyDescent="0.3"/>
  <sheetData>
    <row r="1" spans="1:1" ht="16.8" x14ac:dyDescent="0.4">
      <c r="A1" s="153" t="s">
        <v>203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F855-36EB-41E8-BCA6-60AE2F8E4B43}">
  <dimension ref="A1:L45"/>
  <sheetViews>
    <sheetView showGridLines="0" zoomScale="110" zoomScaleNormal="110" workbookViewId="0"/>
  </sheetViews>
  <sheetFormatPr baseColWidth="10" defaultRowHeight="14.4" x14ac:dyDescent="0.35"/>
  <cols>
    <col min="1" max="3" width="11.5546875" style="6"/>
    <col min="4" max="4" width="11.6640625" style="6" customWidth="1"/>
    <col min="5" max="5" width="11.5546875" style="6" customWidth="1"/>
    <col min="6" max="6" width="11.6640625" style="6" customWidth="1"/>
    <col min="7" max="8" width="11.5546875" style="6"/>
    <col min="9" max="9" width="8.6640625" style="6" customWidth="1"/>
    <col min="10" max="16384" width="11.5546875" style="6"/>
  </cols>
  <sheetData>
    <row r="1" spans="1:12" x14ac:dyDescent="0.35">
      <c r="A1" s="152" t="s">
        <v>209</v>
      </c>
    </row>
    <row r="3" spans="1:12" x14ac:dyDescent="0.35">
      <c r="A3" s="23" t="s">
        <v>139</v>
      </c>
      <c r="B3" s="23" t="s">
        <v>192</v>
      </c>
    </row>
    <row r="4" spans="1:12" ht="15" customHeight="1" x14ac:dyDescent="0.35">
      <c r="A4" s="163" t="s">
        <v>75</v>
      </c>
      <c r="B4" s="163"/>
      <c r="C4" s="163"/>
      <c r="D4" s="163"/>
      <c r="E4" s="163"/>
      <c r="F4" s="163"/>
    </row>
    <row r="5" spans="1:12" ht="117.6" customHeight="1" x14ac:dyDescent="0.35">
      <c r="A5" s="91" t="s">
        <v>16</v>
      </c>
      <c r="B5" s="107" t="s">
        <v>159</v>
      </c>
      <c r="C5" s="107" t="s">
        <v>165</v>
      </c>
      <c r="D5" s="107" t="s">
        <v>116</v>
      </c>
      <c r="E5" s="107" t="s">
        <v>119</v>
      </c>
      <c r="F5" s="107" t="s">
        <v>121</v>
      </c>
      <c r="G5" s="9"/>
      <c r="H5" s="9"/>
      <c r="I5" s="20"/>
      <c r="J5" s="112"/>
      <c r="K5" s="113"/>
      <c r="L5" s="9"/>
    </row>
    <row r="6" spans="1:12" x14ac:dyDescent="0.35">
      <c r="A6" s="133" t="s">
        <v>2</v>
      </c>
      <c r="B6" s="137">
        <v>62.27</v>
      </c>
      <c r="C6" s="109">
        <v>-4.3427827131465335</v>
      </c>
      <c r="D6" s="13">
        <v>156.3475971026771</v>
      </c>
      <c r="E6" s="110">
        <v>5.0759800004836499</v>
      </c>
      <c r="F6" s="110">
        <v>3.67</v>
      </c>
      <c r="I6" s="19"/>
      <c r="J6" s="111"/>
      <c r="K6" s="111"/>
    </row>
    <row r="7" spans="1:12" x14ac:dyDescent="0.35">
      <c r="A7" s="133" t="s">
        <v>3</v>
      </c>
      <c r="B7" s="137">
        <v>62.93</v>
      </c>
      <c r="C7" s="109">
        <v>-2.3679131839421856</v>
      </c>
      <c r="D7" s="13">
        <v>183.89425037084595</v>
      </c>
      <c r="E7" s="110">
        <v>5.1975352177794196</v>
      </c>
      <c r="F7" s="110">
        <v>2.92</v>
      </c>
      <c r="I7" s="19"/>
      <c r="J7" s="111"/>
      <c r="K7" s="111"/>
    </row>
    <row r="8" spans="1:12" x14ac:dyDescent="0.35">
      <c r="A8" s="133" t="s">
        <v>5</v>
      </c>
      <c r="B8" s="137">
        <v>60.6</v>
      </c>
      <c r="C8" s="109">
        <v>-3.2776199730364652</v>
      </c>
      <c r="D8" s="13">
        <v>133.39216185350381</v>
      </c>
      <c r="E8" s="110">
        <v>5.3180726450893783</v>
      </c>
      <c r="F8" s="110">
        <v>3.38</v>
      </c>
      <c r="I8" s="19"/>
      <c r="J8" s="111"/>
      <c r="K8" s="111"/>
    </row>
    <row r="9" spans="1:12" ht="28.8" x14ac:dyDescent="0.35">
      <c r="A9" s="138" t="s">
        <v>6</v>
      </c>
      <c r="B9" s="137">
        <v>25.86</v>
      </c>
      <c r="C9" s="109">
        <v>-8.1373962488297664</v>
      </c>
      <c r="D9" s="13">
        <v>72.845503432189631</v>
      </c>
      <c r="E9" s="110">
        <v>6.286752254800974</v>
      </c>
      <c r="F9" s="110">
        <v>0.54</v>
      </c>
      <c r="I9" s="19"/>
      <c r="J9" s="111"/>
      <c r="K9" s="111"/>
    </row>
    <row r="10" spans="1:12" x14ac:dyDescent="0.35">
      <c r="A10" s="133" t="s">
        <v>8</v>
      </c>
      <c r="B10" s="137">
        <v>51.6</v>
      </c>
      <c r="C10" s="109">
        <v>-4.9667603792985346</v>
      </c>
      <c r="D10" s="13">
        <v>139.08507131009338</v>
      </c>
      <c r="E10" s="110">
        <v>5.1449764881868738</v>
      </c>
      <c r="F10" s="110">
        <v>2.44</v>
      </c>
      <c r="I10" s="19"/>
      <c r="J10" s="111"/>
      <c r="K10" s="111"/>
    </row>
    <row r="11" spans="1:12" x14ac:dyDescent="0.35">
      <c r="A11" s="133" t="s">
        <v>9</v>
      </c>
      <c r="B11" s="137">
        <v>32.53</v>
      </c>
      <c r="C11" s="109">
        <v>-2.5121863313829564</v>
      </c>
      <c r="D11" s="13">
        <v>180.82056365575608</v>
      </c>
      <c r="E11" s="110">
        <v>5.1884944737943535</v>
      </c>
      <c r="F11" s="110">
        <v>5.13</v>
      </c>
      <c r="I11" s="19"/>
      <c r="J11" s="111"/>
      <c r="K11" s="111"/>
    </row>
    <row r="12" spans="1:12" x14ac:dyDescent="0.35">
      <c r="A12" s="133" t="s">
        <v>10</v>
      </c>
      <c r="B12" s="137">
        <v>28.89</v>
      </c>
      <c r="C12" s="109">
        <v>-0.76748290911294248</v>
      </c>
      <c r="D12" s="13">
        <v>59.761021687149643</v>
      </c>
      <c r="E12" s="110">
        <v>6.8884450168405031</v>
      </c>
      <c r="F12" s="110">
        <v>2.4500000000000002</v>
      </c>
      <c r="I12" s="19"/>
      <c r="J12" s="111"/>
      <c r="K12" s="111"/>
    </row>
    <row r="13" spans="1:12" x14ac:dyDescent="0.35">
      <c r="A13" s="138" t="s">
        <v>11</v>
      </c>
      <c r="B13" s="137">
        <v>110.42</v>
      </c>
      <c r="C13" s="109">
        <v>6.6221427280947154</v>
      </c>
      <c r="D13" s="13">
        <v>198.29730776622623</v>
      </c>
      <c r="E13" s="110">
        <v>6.7167307923487343</v>
      </c>
      <c r="F13" s="110">
        <v>3.16</v>
      </c>
      <c r="I13" s="19"/>
      <c r="J13" s="111"/>
      <c r="K13" s="111"/>
    </row>
    <row r="14" spans="1:12" ht="28.8" x14ac:dyDescent="0.35">
      <c r="A14" s="138" t="s">
        <v>12</v>
      </c>
      <c r="B14" s="137">
        <v>14.5</v>
      </c>
      <c r="C14" s="109">
        <v>-4.5688436833505808</v>
      </c>
      <c r="D14" s="13">
        <v>232.04732354391717</v>
      </c>
      <c r="E14" s="110">
        <v>7.0243541358682542</v>
      </c>
      <c r="F14" s="110">
        <v>2.33</v>
      </c>
      <c r="I14" s="19"/>
      <c r="J14" s="111"/>
      <c r="K14" s="111"/>
    </row>
    <row r="15" spans="1:12" x14ac:dyDescent="0.35">
      <c r="A15" s="133" t="s">
        <v>13</v>
      </c>
      <c r="B15" s="137">
        <v>64.37</v>
      </c>
      <c r="C15" s="109">
        <v>-2.5693068164716522</v>
      </c>
      <c r="D15" s="13">
        <v>117.72326182432816</v>
      </c>
      <c r="E15" s="110">
        <v>7.0170748054214247</v>
      </c>
      <c r="F15" s="110">
        <v>1.71</v>
      </c>
      <c r="I15" s="19"/>
      <c r="J15" s="111"/>
      <c r="K15" s="111"/>
    </row>
    <row r="16" spans="1:12" x14ac:dyDescent="0.35">
      <c r="A16" s="133" t="s">
        <v>14</v>
      </c>
      <c r="B16" s="137">
        <v>31.18</v>
      </c>
      <c r="C16" s="109">
        <v>-1.6130850636320311</v>
      </c>
      <c r="D16" s="13">
        <v>19.869314957586589</v>
      </c>
      <c r="E16" s="110">
        <v>7.7387616053165074</v>
      </c>
      <c r="F16" s="110">
        <v>1.39</v>
      </c>
      <c r="I16" s="19"/>
      <c r="J16" s="19"/>
      <c r="K16" s="19"/>
    </row>
    <row r="17" spans="1:11" ht="14.4" customHeight="1" x14ac:dyDescent="0.35">
      <c r="A17" s="164" t="s">
        <v>55</v>
      </c>
      <c r="B17" s="164"/>
      <c r="C17" s="164"/>
      <c r="D17" s="164"/>
      <c r="E17" s="164"/>
      <c r="F17" s="164"/>
    </row>
    <row r="18" spans="1:11" ht="115.2" x14ac:dyDescent="0.35">
      <c r="A18" s="91" t="s">
        <v>16</v>
      </c>
      <c r="B18" s="107" t="s">
        <v>159</v>
      </c>
      <c r="C18" s="107" t="s">
        <v>165</v>
      </c>
      <c r="D18" s="107" t="s">
        <v>116</v>
      </c>
      <c r="E18" s="107" t="s">
        <v>119</v>
      </c>
      <c r="F18" s="107" t="s">
        <v>120</v>
      </c>
    </row>
    <row r="19" spans="1:11" x14ac:dyDescent="0.35">
      <c r="A19" s="133" t="s">
        <v>2</v>
      </c>
      <c r="B19" s="137">
        <v>73.03</v>
      </c>
      <c r="C19" s="109">
        <v>-4.8431387862487867</v>
      </c>
      <c r="D19" s="13">
        <v>175.3210952431329</v>
      </c>
      <c r="E19" s="110">
        <v>5.3344459045058636</v>
      </c>
      <c r="F19" s="110">
        <v>5.0999999999999996</v>
      </c>
    </row>
    <row r="20" spans="1:11" x14ac:dyDescent="0.35">
      <c r="A20" s="133" t="s">
        <v>3</v>
      </c>
      <c r="B20" s="137">
        <v>55.66</v>
      </c>
      <c r="C20" s="109">
        <v>-8.1723691041195821</v>
      </c>
      <c r="D20" s="13">
        <v>196.18801169669786</v>
      </c>
      <c r="E20" s="110">
        <v>5.547231704734525</v>
      </c>
      <c r="F20" s="110">
        <v>4.3600000000000003</v>
      </c>
    </row>
    <row r="21" spans="1:11" x14ac:dyDescent="0.35">
      <c r="A21" s="133" t="s">
        <v>5</v>
      </c>
      <c r="B21" s="137">
        <v>69.5</v>
      </c>
      <c r="C21" s="109">
        <v>-2.0206774028091559</v>
      </c>
      <c r="D21" s="13">
        <v>144.56738889656424</v>
      </c>
      <c r="E21" s="110">
        <v>5.7895217599224189</v>
      </c>
      <c r="F21" s="110">
        <v>4.6900000000000004</v>
      </c>
      <c r="I21" s="19"/>
      <c r="J21" s="19"/>
      <c r="K21" s="19"/>
    </row>
    <row r="22" spans="1:11" ht="28.8" x14ac:dyDescent="0.35">
      <c r="A22" s="138" t="s">
        <v>6</v>
      </c>
      <c r="B22" s="137">
        <v>40.74</v>
      </c>
      <c r="C22" s="109">
        <v>-6.7512524836440306</v>
      </c>
      <c r="D22" s="13">
        <v>94.180269075880716</v>
      </c>
      <c r="E22" s="110">
        <v>6.5718098966563829</v>
      </c>
      <c r="F22" s="110">
        <v>1.52</v>
      </c>
      <c r="I22" s="19"/>
      <c r="J22" s="19"/>
      <c r="K22" s="19"/>
    </row>
    <row r="23" spans="1:11" x14ac:dyDescent="0.35">
      <c r="A23" s="133" t="s">
        <v>8</v>
      </c>
      <c r="B23" s="137">
        <v>52.19</v>
      </c>
      <c r="C23" s="109">
        <v>-5.696206395745925</v>
      </c>
      <c r="D23" s="13">
        <v>129.77508213275482</v>
      </c>
      <c r="E23" s="110">
        <v>5.100459535683358</v>
      </c>
      <c r="F23" s="110">
        <v>2.7</v>
      </c>
      <c r="I23" s="19"/>
      <c r="J23" s="19"/>
      <c r="K23" s="19"/>
    </row>
    <row r="24" spans="1:11" x14ac:dyDescent="0.35">
      <c r="A24" s="133" t="s">
        <v>9</v>
      </c>
      <c r="B24" s="137">
        <v>34.119999999999997</v>
      </c>
      <c r="C24" s="109">
        <v>-2.8073094658869806</v>
      </c>
      <c r="D24" s="13">
        <v>193.74479840850282</v>
      </c>
      <c r="E24" s="110">
        <v>5.7215363826467431</v>
      </c>
      <c r="F24" s="110">
        <v>6.41</v>
      </c>
      <c r="I24" s="19"/>
      <c r="J24" s="19"/>
      <c r="K24" s="19"/>
    </row>
    <row r="25" spans="1:11" x14ac:dyDescent="0.35">
      <c r="A25" s="133" t="s">
        <v>10</v>
      </c>
      <c r="B25" s="137">
        <v>27.13</v>
      </c>
      <c r="C25" s="109">
        <v>0.1235348299570056</v>
      </c>
      <c r="D25" s="13">
        <v>60.766486688993908</v>
      </c>
      <c r="E25" s="110">
        <v>7.2892690502646564</v>
      </c>
      <c r="F25" s="110">
        <v>2.4300000000000002</v>
      </c>
    </row>
    <row r="26" spans="1:11" x14ac:dyDescent="0.35">
      <c r="A26" s="138" t="s">
        <v>11</v>
      </c>
      <c r="B26" s="137">
        <v>104.34</v>
      </c>
      <c r="C26" s="109">
        <v>3.4677674122531101</v>
      </c>
      <c r="D26" s="13">
        <v>198.8525175612686</v>
      </c>
      <c r="E26" s="110">
        <v>7.1415999807848607</v>
      </c>
      <c r="F26" s="110">
        <v>2.91</v>
      </c>
    </row>
    <row r="27" spans="1:11" ht="28.8" x14ac:dyDescent="0.35">
      <c r="A27" s="138" t="s">
        <v>12</v>
      </c>
      <c r="B27" s="137">
        <v>15.2</v>
      </c>
      <c r="C27" s="109">
        <v>0.11484236272832682</v>
      </c>
      <c r="D27" s="13">
        <v>217.66666344223944</v>
      </c>
      <c r="E27" s="110">
        <v>7.5363479490693379</v>
      </c>
      <c r="F27" s="110">
        <v>2.38</v>
      </c>
    </row>
    <row r="28" spans="1:11" x14ac:dyDescent="0.35">
      <c r="A28" s="133" t="s">
        <v>13</v>
      </c>
      <c r="B28" s="137">
        <v>55.71</v>
      </c>
      <c r="C28" s="109">
        <v>-14.576591773983225</v>
      </c>
      <c r="D28" s="13">
        <v>108.40683452590154</v>
      </c>
      <c r="E28" s="110">
        <v>6.9098186653847051</v>
      </c>
      <c r="F28" s="110">
        <v>2.08</v>
      </c>
    </row>
    <row r="29" spans="1:11" x14ac:dyDescent="0.35">
      <c r="A29" s="5" t="s">
        <v>181</v>
      </c>
    </row>
    <row r="32" spans="1:11" x14ac:dyDescent="0.35">
      <c r="A32" s="8"/>
      <c r="B32" s="8"/>
      <c r="C32" s="8"/>
    </row>
    <row r="45" spans="1:3" x14ac:dyDescent="0.35">
      <c r="A45" s="8"/>
      <c r="B45" s="8"/>
      <c r="C45" s="8"/>
    </row>
  </sheetData>
  <mergeCells count="2">
    <mergeCell ref="A4:F4"/>
    <mergeCell ref="A17:F1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88CE-9722-4886-9ABC-54295DC9DDA4}">
  <dimension ref="A1:I40"/>
  <sheetViews>
    <sheetView showGridLines="0" zoomScale="110" zoomScaleNormal="110" workbookViewId="0"/>
  </sheetViews>
  <sheetFormatPr baseColWidth="10" defaultColWidth="11.5546875" defaultRowHeight="14.4" x14ac:dyDescent="0.35"/>
  <cols>
    <col min="1" max="1" width="14.33203125" style="6" customWidth="1"/>
    <col min="2" max="12" width="11.5546875" style="6"/>
    <col min="13" max="13" width="14" style="6" customWidth="1"/>
    <col min="14" max="14" width="8.109375" style="6" customWidth="1"/>
    <col min="15" max="18" width="10.6640625" style="6" customWidth="1"/>
    <col min="19" max="16384" width="11.5546875" style="6"/>
  </cols>
  <sheetData>
    <row r="1" spans="1:9" x14ac:dyDescent="0.35">
      <c r="A1" s="152" t="s">
        <v>210</v>
      </c>
    </row>
    <row r="3" spans="1:9" ht="15" thickBot="1" x14ac:dyDescent="0.4">
      <c r="A3" s="23" t="s">
        <v>140</v>
      </c>
      <c r="B3" s="23" t="s">
        <v>106</v>
      </c>
    </row>
    <row r="4" spans="1:9" ht="16.5" customHeight="1" x14ac:dyDescent="0.35">
      <c r="A4" s="171"/>
      <c r="B4" s="166" t="s">
        <v>1</v>
      </c>
      <c r="C4" s="167"/>
      <c r="D4" s="167"/>
      <c r="E4" s="167"/>
      <c r="F4" s="168" t="s">
        <v>55</v>
      </c>
      <c r="G4" s="169"/>
      <c r="H4" s="169"/>
      <c r="I4" s="170"/>
    </row>
    <row r="5" spans="1:9" ht="72.599999999999994" thickBot="1" x14ac:dyDescent="0.4">
      <c r="A5" s="172"/>
      <c r="B5" s="147" t="s">
        <v>166</v>
      </c>
      <c r="C5" s="148" t="s">
        <v>71</v>
      </c>
      <c r="D5" s="148" t="s">
        <v>72</v>
      </c>
      <c r="E5" s="149" t="s">
        <v>118</v>
      </c>
      <c r="F5" s="147" t="s">
        <v>166</v>
      </c>
      <c r="G5" s="148" t="s">
        <v>71</v>
      </c>
      <c r="H5" s="148" t="s">
        <v>72</v>
      </c>
      <c r="I5" s="150" t="s">
        <v>118</v>
      </c>
    </row>
    <row r="6" spans="1:9" x14ac:dyDescent="0.35">
      <c r="A6" s="141" t="s">
        <v>3</v>
      </c>
      <c r="B6" s="142">
        <v>0.45410904542841501</v>
      </c>
      <c r="C6" s="143">
        <v>71.684997455651001</v>
      </c>
      <c r="D6" s="143">
        <v>55.656120231409503</v>
      </c>
      <c r="E6" s="144">
        <v>55</v>
      </c>
      <c r="F6" s="142">
        <v>0.21345419041018826</v>
      </c>
      <c r="G6" s="145">
        <v>66</v>
      </c>
      <c r="H6" s="145">
        <v>53</v>
      </c>
      <c r="I6" s="146">
        <v>44</v>
      </c>
    </row>
    <row r="7" spans="1:9" x14ac:dyDescent="0.35">
      <c r="A7" s="139" t="s">
        <v>11</v>
      </c>
      <c r="B7" s="28">
        <v>0.31948235534329561</v>
      </c>
      <c r="C7" s="13">
        <v>122.841618556518</v>
      </c>
      <c r="D7" s="13">
        <v>104.747028136323</v>
      </c>
      <c r="E7" s="34">
        <v>135</v>
      </c>
      <c r="F7" s="28">
        <v>0.30668839964370581</v>
      </c>
      <c r="G7" s="24">
        <v>120</v>
      </c>
      <c r="H7" s="24">
        <v>98</v>
      </c>
      <c r="I7" s="31">
        <v>126</v>
      </c>
    </row>
    <row r="8" spans="1:9" ht="15" thickBot="1" x14ac:dyDescent="0.4">
      <c r="A8" s="140" t="s">
        <v>14</v>
      </c>
      <c r="B8" s="29">
        <v>0.31853596102181059</v>
      </c>
      <c r="C8" s="30">
        <v>32.845141482121001</v>
      </c>
      <c r="D8" s="30">
        <v>30.406806476486601</v>
      </c>
      <c r="E8" s="35">
        <v>137</v>
      </c>
      <c r="F8" s="29">
        <v>0.35524708658814669</v>
      </c>
      <c r="G8" s="33">
        <v>31</v>
      </c>
      <c r="H8" s="33">
        <v>27</v>
      </c>
      <c r="I8" s="32">
        <v>100</v>
      </c>
    </row>
    <row r="9" spans="1:9" x14ac:dyDescent="0.35">
      <c r="A9" s="5" t="s">
        <v>181</v>
      </c>
      <c r="D9" s="14"/>
      <c r="E9" s="15"/>
      <c r="F9" s="11"/>
    </row>
    <row r="10" spans="1:9" x14ac:dyDescent="0.35">
      <c r="A10" s="5" t="s">
        <v>193</v>
      </c>
      <c r="B10" s="11"/>
      <c r="D10" s="16"/>
      <c r="E10" s="11"/>
      <c r="F10" s="165"/>
      <c r="G10" s="165"/>
      <c r="H10" s="27"/>
    </row>
    <row r="11" spans="1:9" x14ac:dyDescent="0.35">
      <c r="A11" s="5" t="s">
        <v>194</v>
      </c>
      <c r="B11" s="11"/>
      <c r="D11" s="16"/>
      <c r="E11" s="11"/>
      <c r="F11" s="44"/>
      <c r="G11" s="44"/>
      <c r="H11" s="27"/>
    </row>
    <row r="12" spans="1:9" ht="24.75" customHeight="1" x14ac:dyDescent="0.35">
      <c r="A12" s="5"/>
      <c r="B12" s="11"/>
      <c r="D12" s="16"/>
      <c r="E12" s="11"/>
      <c r="F12" s="17"/>
      <c r="G12" s="17"/>
      <c r="H12" s="18"/>
    </row>
    <row r="13" spans="1:9" ht="24.75" customHeight="1" x14ac:dyDescent="0.35">
      <c r="A13" s="58" t="s">
        <v>141</v>
      </c>
      <c r="B13" s="114" t="s">
        <v>23</v>
      </c>
      <c r="D13" s="16"/>
      <c r="E13" s="11"/>
      <c r="F13" s="17"/>
      <c r="G13" s="17"/>
      <c r="H13" s="18"/>
    </row>
    <row r="14" spans="1:9" ht="25.2" x14ac:dyDescent="0.35">
      <c r="A14" s="117" t="s">
        <v>173</v>
      </c>
      <c r="B14" s="117" t="s">
        <v>55</v>
      </c>
      <c r="C14" s="117" t="s">
        <v>1</v>
      </c>
    </row>
    <row r="15" spans="1:9" x14ac:dyDescent="0.35">
      <c r="A15" s="115" t="s">
        <v>25</v>
      </c>
      <c r="B15" s="116">
        <v>0.78571063070601299</v>
      </c>
      <c r="C15" s="116">
        <v>0.78545094292512407</v>
      </c>
      <c r="E15" s="11"/>
    </row>
    <row r="16" spans="1:9" ht="28.8" x14ac:dyDescent="0.35">
      <c r="A16" s="118" t="s">
        <v>24</v>
      </c>
      <c r="B16" s="116">
        <v>0.2</v>
      </c>
      <c r="C16" s="116">
        <v>0.19</v>
      </c>
      <c r="E16" s="11"/>
    </row>
    <row r="17" spans="1:5" x14ac:dyDescent="0.35">
      <c r="A17" s="115" t="s">
        <v>26</v>
      </c>
      <c r="B17" s="116">
        <v>0.01</v>
      </c>
      <c r="C17" s="116">
        <v>0.02</v>
      </c>
      <c r="E17" s="11"/>
    </row>
    <row r="18" spans="1:5" x14ac:dyDescent="0.35">
      <c r="A18" s="5" t="s">
        <v>181</v>
      </c>
      <c r="C18" s="15"/>
    </row>
    <row r="19" spans="1:5" x14ac:dyDescent="0.35">
      <c r="A19" s="5" t="s">
        <v>107</v>
      </c>
      <c r="C19" s="21"/>
    </row>
    <row r="20" spans="1:5" x14ac:dyDescent="0.35">
      <c r="A20" s="5"/>
      <c r="C20" s="21"/>
    </row>
    <row r="21" spans="1:5" x14ac:dyDescent="0.35">
      <c r="A21" s="5"/>
      <c r="C21" s="21"/>
    </row>
    <row r="22" spans="1:5" x14ac:dyDescent="0.35">
      <c r="A22" s="5"/>
      <c r="C22" s="21"/>
    </row>
    <row r="23" spans="1:5" x14ac:dyDescent="0.35">
      <c r="A23" s="5"/>
      <c r="C23" s="21"/>
    </row>
    <row r="24" spans="1:5" x14ac:dyDescent="0.35">
      <c r="A24" s="5"/>
      <c r="C24" s="21"/>
    </row>
    <row r="25" spans="1:5" x14ac:dyDescent="0.35">
      <c r="A25" s="5"/>
      <c r="C25" s="21"/>
    </row>
    <row r="26" spans="1:5" x14ac:dyDescent="0.35">
      <c r="A26" s="5"/>
      <c r="C26" s="21"/>
    </row>
    <row r="27" spans="1:5" x14ac:dyDescent="0.35">
      <c r="A27" s="5"/>
      <c r="C27" s="21"/>
    </row>
    <row r="28" spans="1:5" x14ac:dyDescent="0.35">
      <c r="A28" s="5"/>
      <c r="C28" s="21"/>
    </row>
    <row r="29" spans="1:5" x14ac:dyDescent="0.35">
      <c r="A29" s="5"/>
      <c r="C29" s="21"/>
    </row>
    <row r="30" spans="1:5" x14ac:dyDescent="0.35">
      <c r="A30" s="5"/>
      <c r="C30" s="21"/>
    </row>
    <row r="31" spans="1:5" x14ac:dyDescent="0.35">
      <c r="A31" s="5"/>
      <c r="C31" s="21"/>
    </row>
    <row r="32" spans="1:5" x14ac:dyDescent="0.35">
      <c r="A32" s="58" t="s">
        <v>142</v>
      </c>
      <c r="B32" s="23" t="s">
        <v>108</v>
      </c>
      <c r="C32" s="21"/>
    </row>
    <row r="33" spans="1:9" ht="25.2" x14ac:dyDescent="0.35">
      <c r="A33" s="117" t="s">
        <v>108</v>
      </c>
      <c r="B33" s="117" t="s">
        <v>174</v>
      </c>
      <c r="C33" s="21"/>
      <c r="E33" s="4"/>
      <c r="F33" s="4"/>
      <c r="G33" s="4"/>
      <c r="H33" s="4"/>
      <c r="I33" s="4"/>
    </row>
    <row r="34" spans="1:9" ht="15" x14ac:dyDescent="0.35">
      <c r="A34" s="119" t="s">
        <v>30</v>
      </c>
      <c r="B34" s="121">
        <v>8.0987169043303039E-3</v>
      </c>
      <c r="C34" s="15"/>
      <c r="E34" s="4"/>
      <c r="F34" s="4"/>
      <c r="G34" s="4"/>
      <c r="H34" s="4"/>
      <c r="I34" s="4"/>
    </row>
    <row r="35" spans="1:9" ht="25.8" x14ac:dyDescent="0.35">
      <c r="A35" s="120" t="s">
        <v>31</v>
      </c>
      <c r="B35" s="136">
        <v>0.16489781451382424</v>
      </c>
      <c r="C35" s="15"/>
    </row>
    <row r="36" spans="1:9" ht="63.6" x14ac:dyDescent="0.35">
      <c r="A36" s="120" t="s">
        <v>29</v>
      </c>
      <c r="B36" s="136">
        <v>0.19035728225694204</v>
      </c>
      <c r="C36" s="15"/>
    </row>
    <row r="37" spans="1:9" ht="51" x14ac:dyDescent="0.35">
      <c r="A37" s="120" t="s">
        <v>28</v>
      </c>
      <c r="B37" s="136">
        <v>0.39826915556065795</v>
      </c>
      <c r="C37" s="15"/>
      <c r="D37" s="19"/>
      <c r="E37" s="19"/>
    </row>
    <row r="38" spans="1:9" ht="38.4" x14ac:dyDescent="0.35">
      <c r="A38" s="120" t="s">
        <v>27</v>
      </c>
      <c r="B38" s="136">
        <v>0.81855134814745967</v>
      </c>
      <c r="C38" s="15"/>
    </row>
    <row r="39" spans="1:9" x14ac:dyDescent="0.35">
      <c r="A39" s="5" t="s">
        <v>181</v>
      </c>
    </row>
    <row r="40" spans="1:9" x14ac:dyDescent="0.35">
      <c r="A40" s="5" t="s">
        <v>107</v>
      </c>
    </row>
  </sheetData>
  <sortState xmlns:xlrd2="http://schemas.microsoft.com/office/spreadsheetml/2017/richdata2" ref="A5:F9">
    <sortCondition descending="1" ref="E5:E9"/>
  </sortState>
  <mergeCells count="4">
    <mergeCell ref="F10:G10"/>
    <mergeCell ref="B4:E4"/>
    <mergeCell ref="F4:I4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C818-1A58-4705-A59F-5655C07624C6}">
  <dimension ref="A1:I22"/>
  <sheetViews>
    <sheetView showGridLines="0" zoomScale="110" zoomScaleNormal="110" workbookViewId="0"/>
  </sheetViews>
  <sheetFormatPr baseColWidth="10" defaultRowHeight="14.4" x14ac:dyDescent="0.3"/>
  <cols>
    <col min="1" max="1" width="16.88671875" customWidth="1"/>
    <col min="2" max="4" width="11.5546875" style="4"/>
    <col min="6" max="6" width="12.21875" customWidth="1"/>
  </cols>
  <sheetData>
    <row r="1" spans="1:9" s="36" customFormat="1" ht="15" x14ac:dyDescent="0.35">
      <c r="A1" s="152" t="s">
        <v>211</v>
      </c>
    </row>
    <row r="2" spans="1:9" s="36" customFormat="1" x14ac:dyDescent="0.3"/>
    <row r="3" spans="1:9" ht="15" x14ac:dyDescent="0.35">
      <c r="A3" s="126" t="s">
        <v>143</v>
      </c>
      <c r="B3" s="126" t="s">
        <v>202</v>
      </c>
    </row>
    <row r="4" spans="1:9" ht="57.6" x14ac:dyDescent="0.3">
      <c r="B4" s="124" t="s">
        <v>26</v>
      </c>
      <c r="C4" s="125" t="s">
        <v>36</v>
      </c>
      <c r="D4" s="125" t="s">
        <v>35</v>
      </c>
      <c r="E4" s="125" t="s">
        <v>176</v>
      </c>
      <c r="F4" s="125" t="s">
        <v>34</v>
      </c>
      <c r="G4" s="125" t="s">
        <v>33</v>
      </c>
    </row>
    <row r="5" spans="1:9" s="4" customFormat="1" x14ac:dyDescent="0.3">
      <c r="A5" s="123" t="s">
        <v>175</v>
      </c>
      <c r="B5" s="122">
        <v>2.1864968643683064E-2</v>
      </c>
      <c r="C5" s="122">
        <v>8.8210940374290989E-2</v>
      </c>
      <c r="D5" s="122">
        <v>9.501774384289495E-2</v>
      </c>
      <c r="E5" s="122">
        <v>9.7953047221483402E-2</v>
      </c>
      <c r="F5" s="122">
        <v>0.21826285951001101</v>
      </c>
      <c r="G5" s="122">
        <v>0.78894857778413696</v>
      </c>
      <c r="I5"/>
    </row>
    <row r="6" spans="1:9" ht="15" x14ac:dyDescent="0.35">
      <c r="A6" s="5" t="s">
        <v>181</v>
      </c>
      <c r="B6" s="22"/>
    </row>
    <row r="7" spans="1:9" ht="15" x14ac:dyDescent="0.35">
      <c r="A7" s="5" t="s">
        <v>109</v>
      </c>
      <c r="B7" s="22"/>
    </row>
    <row r="8" spans="1:9" s="36" customFormat="1" ht="15" x14ac:dyDescent="0.35">
      <c r="A8" s="5"/>
      <c r="B8" s="22"/>
    </row>
    <row r="9" spans="1:9" s="36" customFormat="1" ht="15" x14ac:dyDescent="0.35">
      <c r="A9" s="5"/>
      <c r="B9" s="22"/>
    </row>
    <row r="10" spans="1:9" s="36" customFormat="1" ht="15" x14ac:dyDescent="0.35">
      <c r="A10" s="5"/>
      <c r="B10" s="22"/>
    </row>
    <row r="11" spans="1:9" s="36" customFormat="1" ht="15" x14ac:dyDescent="0.35">
      <c r="A11" s="5"/>
      <c r="B11" s="22"/>
    </row>
    <row r="12" spans="1:9" s="36" customFormat="1" ht="15" x14ac:dyDescent="0.35">
      <c r="A12" s="5"/>
      <c r="B12" s="22"/>
    </row>
    <row r="13" spans="1:9" s="36" customFormat="1" ht="15" x14ac:dyDescent="0.35">
      <c r="A13" s="5"/>
      <c r="B13" s="22"/>
    </row>
    <row r="14" spans="1:9" s="36" customFormat="1" ht="15" x14ac:dyDescent="0.35">
      <c r="A14" s="5"/>
      <c r="B14" s="22"/>
    </row>
    <row r="15" spans="1:9" s="36" customFormat="1" ht="15" x14ac:dyDescent="0.35">
      <c r="A15" s="5"/>
      <c r="B15" s="22"/>
    </row>
    <row r="16" spans="1:9" s="36" customFormat="1" ht="15" x14ac:dyDescent="0.35">
      <c r="A16" s="5"/>
      <c r="B16" s="22"/>
    </row>
    <row r="17" spans="1:8" ht="55.8" customHeight="1" x14ac:dyDescent="0.35">
      <c r="A17" s="5"/>
      <c r="B17" s="22"/>
    </row>
    <row r="18" spans="1:8" ht="13.8" customHeight="1" x14ac:dyDescent="0.35">
      <c r="A18" s="126" t="s">
        <v>105</v>
      </c>
      <c r="B18" s="126" t="s">
        <v>110</v>
      </c>
    </row>
    <row r="19" spans="1:8" ht="72" x14ac:dyDescent="0.3">
      <c r="B19" s="125" t="s">
        <v>26</v>
      </c>
      <c r="C19" s="125" t="s">
        <v>39</v>
      </c>
      <c r="D19" s="125" t="s">
        <v>38</v>
      </c>
      <c r="E19" s="125" t="s">
        <v>42</v>
      </c>
      <c r="F19" s="125" t="s">
        <v>37</v>
      </c>
      <c r="G19" s="125" t="s">
        <v>41</v>
      </c>
      <c r="H19" s="125" t="s">
        <v>40</v>
      </c>
    </row>
    <row r="20" spans="1:8" s="4" customFormat="1" ht="13.8" customHeight="1" x14ac:dyDescent="0.3">
      <c r="A20" s="127" t="s">
        <v>175</v>
      </c>
      <c r="B20" s="122">
        <v>2.1462882947214806E-2</v>
      </c>
      <c r="C20" s="122">
        <v>5.4916075669728955E-2</v>
      </c>
      <c r="D20" s="122">
        <v>7.199760367969063E-2</v>
      </c>
      <c r="E20" s="122">
        <v>6.6876145503170017E-2</v>
      </c>
      <c r="F20" s="122">
        <v>0.23431759456883114</v>
      </c>
      <c r="G20" s="122">
        <v>0.25206303838204908</v>
      </c>
      <c r="H20" s="122">
        <v>0.37131483681123423</v>
      </c>
    </row>
    <row r="21" spans="1:8" ht="15" x14ac:dyDescent="0.35">
      <c r="A21" s="5" t="s">
        <v>181</v>
      </c>
    </row>
    <row r="22" spans="1:8" ht="15" x14ac:dyDescent="0.35">
      <c r="A22" s="5" t="s">
        <v>109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5A12-3D9F-4656-97E8-3EF5192A8376}">
  <sheetPr>
    <pageSetUpPr fitToPage="1"/>
  </sheetPr>
  <dimension ref="A1:H50"/>
  <sheetViews>
    <sheetView showGridLines="0" zoomScale="110" zoomScaleNormal="110" workbookViewId="0"/>
  </sheetViews>
  <sheetFormatPr baseColWidth="10" defaultColWidth="15.5546875" defaultRowHeight="14.4" x14ac:dyDescent="0.35"/>
  <cols>
    <col min="1" max="16384" width="15.5546875" style="37"/>
  </cols>
  <sheetData>
    <row r="1" spans="1:6" x14ac:dyDescent="0.35">
      <c r="A1" s="151" t="s">
        <v>204</v>
      </c>
    </row>
    <row r="3" spans="1:6" x14ac:dyDescent="0.35">
      <c r="A3" s="45" t="s">
        <v>146</v>
      </c>
      <c r="B3" s="45" t="s">
        <v>195</v>
      </c>
    </row>
    <row r="4" spans="1:6" ht="34.799999999999997" customHeight="1" x14ac:dyDescent="0.35">
      <c r="A4" s="129" t="s">
        <v>177</v>
      </c>
      <c r="B4" s="129" t="s">
        <v>147</v>
      </c>
      <c r="C4" s="129" t="s">
        <v>148</v>
      </c>
    </row>
    <row r="5" spans="1:6" s="41" customFormat="1" x14ac:dyDescent="0.35">
      <c r="A5" s="128">
        <v>44197</v>
      </c>
      <c r="B5" s="39">
        <v>20.900000000000006</v>
      </c>
      <c r="C5" s="40">
        <v>-0.10000000000000009</v>
      </c>
    </row>
    <row r="6" spans="1:6" s="41" customFormat="1" x14ac:dyDescent="0.35">
      <c r="A6" s="128">
        <v>44228</v>
      </c>
      <c r="B6" s="39">
        <v>-10.200000000000003</v>
      </c>
      <c r="C6" s="40">
        <v>3.3999999999999995</v>
      </c>
    </row>
    <row r="7" spans="1:6" x14ac:dyDescent="0.35">
      <c r="A7" s="128">
        <v>44256</v>
      </c>
      <c r="B7" s="39">
        <v>-25.1</v>
      </c>
      <c r="C7" s="40">
        <v>9.9999999999999645E-2</v>
      </c>
    </row>
    <row r="8" spans="1:6" x14ac:dyDescent="0.35">
      <c r="A8" s="128">
        <v>44287</v>
      </c>
      <c r="B8" s="39">
        <v>-25.200000000000003</v>
      </c>
      <c r="C8" s="40">
        <v>-0.79999999999999893</v>
      </c>
    </row>
    <row r="9" spans="1:6" x14ac:dyDescent="0.35">
      <c r="A9" s="42">
        <v>44317</v>
      </c>
      <c r="B9" s="39">
        <v>32.891666666666694</v>
      </c>
      <c r="C9" s="40">
        <v>-1.5833333333333357</v>
      </c>
    </row>
    <row r="10" spans="1:6" x14ac:dyDescent="0.35">
      <c r="A10" s="42">
        <v>44348</v>
      </c>
      <c r="B10" s="39">
        <v>35.925000000000026</v>
      </c>
      <c r="C10" s="40">
        <v>1.8916666666666728</v>
      </c>
    </row>
    <row r="11" spans="1:6" x14ac:dyDescent="0.35">
      <c r="A11" s="42">
        <v>44378</v>
      </c>
      <c r="B11" s="39">
        <v>47.125</v>
      </c>
      <c r="C11" s="40">
        <v>-0.64166666666666572</v>
      </c>
      <c r="F11" s="56"/>
    </row>
    <row r="12" spans="1:6" x14ac:dyDescent="0.35">
      <c r="A12" s="42">
        <v>44409</v>
      </c>
      <c r="B12" s="39">
        <v>-30.141666666666673</v>
      </c>
      <c r="C12" s="40">
        <v>-0.75</v>
      </c>
      <c r="F12" s="56"/>
    </row>
    <row r="13" spans="1:6" x14ac:dyDescent="0.35">
      <c r="A13" s="42">
        <v>44440</v>
      </c>
      <c r="B13" s="39">
        <v>-0.38333333333333997</v>
      </c>
      <c r="C13" s="40">
        <v>2.0833333333333357</v>
      </c>
    </row>
    <row r="14" spans="1:6" x14ac:dyDescent="0.35">
      <c r="A14" s="42">
        <v>44470</v>
      </c>
      <c r="B14" s="39">
        <v>9.3916666666666941</v>
      </c>
      <c r="C14" s="40">
        <v>-0.60750000000000171</v>
      </c>
    </row>
    <row r="15" spans="1:6" x14ac:dyDescent="0.35">
      <c r="A15" s="42">
        <v>44501</v>
      </c>
      <c r="B15" s="39">
        <v>-52.45</v>
      </c>
      <c r="C15" s="40">
        <v>-0.83333333333333304</v>
      </c>
    </row>
    <row r="16" spans="1:6" x14ac:dyDescent="0.35">
      <c r="A16" s="42">
        <v>44531</v>
      </c>
      <c r="B16" s="39">
        <v>30.5</v>
      </c>
      <c r="C16" s="40">
        <v>0.5</v>
      </c>
    </row>
    <row r="17" spans="1:8" x14ac:dyDescent="0.35">
      <c r="A17" s="37" t="s">
        <v>149</v>
      </c>
    </row>
    <row r="18" spans="1:8" x14ac:dyDescent="0.35">
      <c r="A18" s="37" t="s">
        <v>82</v>
      </c>
    </row>
    <row r="21" spans="1:8" x14ac:dyDescent="0.35">
      <c r="A21" s="45" t="s">
        <v>153</v>
      </c>
      <c r="B21" s="45" t="s">
        <v>154</v>
      </c>
    </row>
    <row r="22" spans="1:8" x14ac:dyDescent="0.35">
      <c r="A22" s="46"/>
      <c r="B22" s="46" t="s">
        <v>155</v>
      </c>
      <c r="C22" s="46" t="s">
        <v>156</v>
      </c>
      <c r="D22" s="46" t="s">
        <v>8</v>
      </c>
      <c r="E22" s="46" t="s">
        <v>124</v>
      </c>
      <c r="F22" s="46" t="s">
        <v>9</v>
      </c>
      <c r="G22" s="46" t="s">
        <v>10</v>
      </c>
      <c r="H22" s="46" t="s">
        <v>14</v>
      </c>
    </row>
    <row r="23" spans="1:8" x14ac:dyDescent="0.35">
      <c r="A23" s="38" t="s">
        <v>150</v>
      </c>
      <c r="B23" s="38">
        <v>2</v>
      </c>
      <c r="C23" s="38">
        <v>-11.2</v>
      </c>
      <c r="D23" s="38">
        <v>13.8</v>
      </c>
      <c r="E23" s="38">
        <v>-5.6</v>
      </c>
      <c r="F23" s="38">
        <v>-26.5</v>
      </c>
      <c r="G23" s="38">
        <v>17.3</v>
      </c>
      <c r="H23" s="38">
        <v>-16.3</v>
      </c>
    </row>
    <row r="24" spans="1:8" x14ac:dyDescent="0.35">
      <c r="A24" s="38" t="s">
        <v>151</v>
      </c>
      <c r="B24" s="38">
        <v>3.4</v>
      </c>
      <c r="C24" s="38">
        <v>8.3000000000000007</v>
      </c>
      <c r="D24" s="38">
        <v>7.1</v>
      </c>
      <c r="E24" s="38">
        <v>21.7</v>
      </c>
      <c r="F24" s="38">
        <v>-0.6</v>
      </c>
      <c r="G24" s="38">
        <v>14.2</v>
      </c>
      <c r="H24" s="38">
        <v>-0.7</v>
      </c>
    </row>
    <row r="25" spans="1:8" x14ac:dyDescent="0.35">
      <c r="A25" s="38" t="s">
        <v>152</v>
      </c>
      <c r="B25" s="38">
        <v>5.3</v>
      </c>
      <c r="C25" s="38">
        <v>-3.8</v>
      </c>
      <c r="D25" s="38">
        <v>21.8</v>
      </c>
      <c r="E25" s="38">
        <v>14.9</v>
      </c>
      <c r="F25" s="38">
        <v>-26.8</v>
      </c>
      <c r="G25" s="38">
        <v>33.9</v>
      </c>
      <c r="H25" s="38">
        <v>-16.899999999999999</v>
      </c>
    </row>
    <row r="26" spans="1:8" x14ac:dyDescent="0.35">
      <c r="A26" s="37" t="s">
        <v>178</v>
      </c>
    </row>
    <row r="27" spans="1:8" x14ac:dyDescent="0.35">
      <c r="A27" s="37" t="s">
        <v>82</v>
      </c>
    </row>
    <row r="45" spans="5:5" x14ac:dyDescent="0.35">
      <c r="E45" s="57"/>
    </row>
    <row r="46" spans="5:5" x14ac:dyDescent="0.35">
      <c r="E46" s="57"/>
    </row>
    <row r="47" spans="5:5" x14ac:dyDescent="0.35">
      <c r="E47" s="57"/>
    </row>
    <row r="48" spans="5:5" x14ac:dyDescent="0.35">
      <c r="E48" s="57"/>
    </row>
    <row r="49" spans="5:5" x14ac:dyDescent="0.35">
      <c r="E49" s="57"/>
    </row>
    <row r="50" spans="5:5" x14ac:dyDescent="0.35">
      <c r="E50" s="57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1AF6-D628-4C23-93EE-D29FB5160613}">
  <dimension ref="A1:H51"/>
  <sheetViews>
    <sheetView showGridLines="0" zoomScale="110" zoomScaleNormal="110" workbookViewId="0"/>
  </sheetViews>
  <sheetFormatPr baseColWidth="10" defaultColWidth="11.5546875" defaultRowHeight="14.4" x14ac:dyDescent="0.35"/>
  <cols>
    <col min="1" max="1" width="22.5546875" style="5" customWidth="1"/>
    <col min="2" max="5" width="22.6640625" style="5" customWidth="1"/>
    <col min="6" max="16384" width="11.5546875" style="5"/>
  </cols>
  <sheetData>
    <row r="1" spans="1:5" s="37" customFormat="1" ht="13.2" customHeight="1" x14ac:dyDescent="0.35">
      <c r="A1" s="151" t="s">
        <v>204</v>
      </c>
    </row>
    <row r="2" spans="1:5" s="37" customFormat="1" ht="13.2" customHeight="1" x14ac:dyDescent="0.35"/>
    <row r="3" spans="1:5" x14ac:dyDescent="0.35">
      <c r="A3" s="58" t="s">
        <v>112</v>
      </c>
      <c r="B3" s="154" t="s">
        <v>185</v>
      </c>
      <c r="C3" s="154"/>
    </row>
    <row r="4" spans="1:5" ht="43.2" x14ac:dyDescent="0.35">
      <c r="A4" s="78"/>
      <c r="B4" s="78" t="s">
        <v>76</v>
      </c>
      <c r="C4" s="78" t="s">
        <v>77</v>
      </c>
      <c r="D4" s="78" t="s">
        <v>78</v>
      </c>
      <c r="E4" s="78" t="s">
        <v>79</v>
      </c>
    </row>
    <row r="5" spans="1:5" x14ac:dyDescent="0.35">
      <c r="A5" s="59" t="s">
        <v>2</v>
      </c>
      <c r="B5" s="60">
        <v>222495</v>
      </c>
      <c r="C5" s="61">
        <v>0.01</v>
      </c>
      <c r="D5" s="62">
        <v>4.4655239752847263E-2</v>
      </c>
      <c r="E5" s="63">
        <v>300</v>
      </c>
    </row>
    <row r="6" spans="1:5" x14ac:dyDescent="0.35">
      <c r="A6" s="59" t="s">
        <v>11</v>
      </c>
      <c r="B6" s="60">
        <v>131248</v>
      </c>
      <c r="C6" s="64">
        <v>0.09</v>
      </c>
      <c r="D6" s="62">
        <v>8.4859370524610234E-2</v>
      </c>
      <c r="E6" s="63">
        <v>361</v>
      </c>
    </row>
    <row r="7" spans="1:5" x14ac:dyDescent="0.35">
      <c r="A7" s="59" t="s">
        <v>12</v>
      </c>
      <c r="B7" s="60">
        <v>75140</v>
      </c>
      <c r="C7" s="64">
        <v>0.15</v>
      </c>
      <c r="D7" s="62">
        <v>6.0527070438237254E-2</v>
      </c>
      <c r="E7" s="63">
        <v>265</v>
      </c>
    </row>
    <row r="8" spans="1:5" x14ac:dyDescent="0.35">
      <c r="A8" s="59" t="s">
        <v>4</v>
      </c>
      <c r="B8" s="60">
        <v>4115</v>
      </c>
      <c r="C8" s="65">
        <v>0.18</v>
      </c>
      <c r="D8" s="62">
        <v>0.01</v>
      </c>
      <c r="E8" s="63">
        <v>1</v>
      </c>
    </row>
    <row r="9" spans="1:5" x14ac:dyDescent="0.35">
      <c r="A9" s="59" t="s">
        <v>5</v>
      </c>
      <c r="B9" s="60">
        <v>58930</v>
      </c>
      <c r="C9" s="64">
        <v>0.15</v>
      </c>
      <c r="D9" s="66">
        <v>4.9131629914517798E-2</v>
      </c>
      <c r="E9" s="63">
        <v>349</v>
      </c>
    </row>
    <row r="10" spans="1:5" x14ac:dyDescent="0.35">
      <c r="A10" s="59" t="s">
        <v>8</v>
      </c>
      <c r="B10" s="60">
        <v>57325</v>
      </c>
      <c r="C10" s="65">
        <v>0.14000000000000001</v>
      </c>
      <c r="D10" s="62">
        <v>0.16930055906839653</v>
      </c>
      <c r="E10" s="63">
        <v>358</v>
      </c>
    </row>
    <row r="11" spans="1:5" x14ac:dyDescent="0.35">
      <c r="A11" s="59" t="s">
        <v>10</v>
      </c>
      <c r="B11" s="60">
        <v>33755</v>
      </c>
      <c r="C11" s="65">
        <v>0.16</v>
      </c>
      <c r="D11" s="62">
        <v>4.8334739009592488E-2</v>
      </c>
      <c r="E11" s="63">
        <v>222</v>
      </c>
    </row>
    <row r="12" spans="1:5" x14ac:dyDescent="0.35">
      <c r="A12" s="59" t="s">
        <v>9</v>
      </c>
      <c r="B12" s="60">
        <v>27163</v>
      </c>
      <c r="C12" s="64">
        <v>0.34</v>
      </c>
      <c r="D12" s="62">
        <v>2.7713755462302335E-2</v>
      </c>
      <c r="E12" s="63">
        <v>262</v>
      </c>
    </row>
    <row r="13" spans="1:5" x14ac:dyDescent="0.35">
      <c r="A13" s="59" t="s">
        <v>14</v>
      </c>
      <c r="B13" s="60">
        <v>12352</v>
      </c>
      <c r="C13" s="64">
        <v>0.22</v>
      </c>
      <c r="D13" s="62">
        <v>8.0009327512274742E-2</v>
      </c>
      <c r="E13" s="63">
        <v>181</v>
      </c>
    </row>
    <row r="14" spans="1:5" x14ac:dyDescent="0.35">
      <c r="A14" s="59" t="s">
        <v>3</v>
      </c>
      <c r="B14" s="60">
        <v>9715</v>
      </c>
      <c r="C14" s="64">
        <v>0.08</v>
      </c>
      <c r="D14" s="62">
        <v>3.3018835860868859E-2</v>
      </c>
      <c r="E14" s="63">
        <v>133</v>
      </c>
    </row>
    <row r="15" spans="1:5" x14ac:dyDescent="0.35">
      <c r="A15" s="59" t="s">
        <v>13</v>
      </c>
      <c r="B15" s="60">
        <v>5770</v>
      </c>
      <c r="C15" s="65">
        <v>0.16</v>
      </c>
      <c r="D15" s="66">
        <v>8.5510618432947522E-2</v>
      </c>
      <c r="E15" s="63">
        <v>33</v>
      </c>
    </row>
    <row r="16" spans="1:5" x14ac:dyDescent="0.35">
      <c r="A16" s="59" t="s">
        <v>7</v>
      </c>
      <c r="B16" s="60">
        <v>2510</v>
      </c>
      <c r="C16" s="64">
        <v>0.03</v>
      </c>
      <c r="D16" s="66">
        <v>4.1073474063164785E-2</v>
      </c>
      <c r="E16" s="63">
        <v>29</v>
      </c>
    </row>
    <row r="17" spans="1:6" x14ac:dyDescent="0.35">
      <c r="A17" s="59" t="s">
        <v>6</v>
      </c>
      <c r="B17" s="60">
        <v>2160</v>
      </c>
      <c r="C17" s="64">
        <v>0.26</v>
      </c>
      <c r="D17" s="66">
        <v>4.6903500390862503E-2</v>
      </c>
      <c r="E17" s="63">
        <v>42</v>
      </c>
    </row>
    <row r="18" spans="1:6" x14ac:dyDescent="0.35">
      <c r="A18" s="67" t="s">
        <v>15</v>
      </c>
      <c r="B18" s="60">
        <v>1716</v>
      </c>
      <c r="C18" s="65">
        <v>3.25</v>
      </c>
      <c r="D18" s="66">
        <v>4.5756339492840574E-2</v>
      </c>
      <c r="E18" s="68">
        <v>18</v>
      </c>
      <c r="F18" s="69"/>
    </row>
    <row r="19" spans="1:6" ht="28.8" x14ac:dyDescent="0.35">
      <c r="A19" s="70" t="s">
        <v>22</v>
      </c>
      <c r="B19" s="71" t="s">
        <v>80</v>
      </c>
      <c r="C19" s="72" t="s">
        <v>80</v>
      </c>
      <c r="D19" s="73" t="s">
        <v>80</v>
      </c>
      <c r="E19" s="72">
        <v>16</v>
      </c>
    </row>
    <row r="20" spans="1:6" hidden="1" x14ac:dyDescent="0.35">
      <c r="A20" s="5" t="s">
        <v>32</v>
      </c>
      <c r="B20" s="74" t="s">
        <v>81</v>
      </c>
      <c r="D20" s="75">
        <v>1</v>
      </c>
      <c r="E20" s="76">
        <f>SUM(E5:E19)</f>
        <v>2570</v>
      </c>
      <c r="F20" s="77" t="s">
        <v>95</v>
      </c>
    </row>
    <row r="21" spans="1:6" x14ac:dyDescent="0.35">
      <c r="A21" s="5" t="s">
        <v>179</v>
      </c>
    </row>
    <row r="22" spans="1:6" x14ac:dyDescent="0.35">
      <c r="A22" s="5" t="s">
        <v>82</v>
      </c>
    </row>
    <row r="23" spans="1:6" x14ac:dyDescent="0.35">
      <c r="A23" s="5" t="s">
        <v>83</v>
      </c>
    </row>
    <row r="25" spans="1:6" x14ac:dyDescent="0.35">
      <c r="A25" s="58" t="s">
        <v>113</v>
      </c>
      <c r="B25" s="58" t="s">
        <v>186</v>
      </c>
    </row>
    <row r="26" spans="1:6" ht="57.6" x14ac:dyDescent="0.35">
      <c r="A26" s="78"/>
      <c r="B26" s="78" t="s">
        <v>84</v>
      </c>
      <c r="C26" s="78" t="s">
        <v>85</v>
      </c>
      <c r="D26" s="78" t="s">
        <v>86</v>
      </c>
      <c r="E26" s="79" t="s">
        <v>87</v>
      </c>
    </row>
    <row r="27" spans="1:6" x14ac:dyDescent="0.35">
      <c r="A27" s="59" t="s">
        <v>2</v>
      </c>
      <c r="B27" s="80">
        <v>13201.82</v>
      </c>
      <c r="C27" s="81">
        <v>0.56999999999999995</v>
      </c>
      <c r="D27" s="82">
        <v>7.3224361292881859E-2</v>
      </c>
      <c r="E27" s="82">
        <v>5.9335355850693272E-2</v>
      </c>
    </row>
    <row r="28" spans="1:6" x14ac:dyDescent="0.35">
      <c r="A28" s="59" t="s">
        <v>88</v>
      </c>
      <c r="B28" s="80">
        <v>4577.66</v>
      </c>
      <c r="C28" s="61">
        <v>0.3</v>
      </c>
      <c r="D28" s="82">
        <v>0.10082294194034926</v>
      </c>
      <c r="E28" s="82">
        <v>7.7679619888002718E-2</v>
      </c>
    </row>
    <row r="29" spans="1:6" x14ac:dyDescent="0.35">
      <c r="A29" s="59" t="s">
        <v>89</v>
      </c>
      <c r="B29" s="80">
        <v>3843.63</v>
      </c>
      <c r="C29" s="61">
        <v>0.18</v>
      </c>
      <c r="D29" s="82">
        <v>7.2044278882433935E-2</v>
      </c>
      <c r="E29" s="82">
        <v>2.9285246251371449E-2</v>
      </c>
    </row>
    <row r="30" spans="1:6" x14ac:dyDescent="0.35">
      <c r="A30" s="59" t="s">
        <v>90</v>
      </c>
      <c r="B30" s="80">
        <v>3668.33</v>
      </c>
      <c r="C30" s="61">
        <v>0.06</v>
      </c>
      <c r="D30" s="82">
        <v>6.2719232555260795E-2</v>
      </c>
      <c r="E30" s="62" t="s">
        <v>80</v>
      </c>
    </row>
    <row r="31" spans="1:6" x14ac:dyDescent="0.35">
      <c r="A31" s="59" t="s">
        <v>8</v>
      </c>
      <c r="B31" s="80">
        <v>3332.95</v>
      </c>
      <c r="C31" s="61">
        <v>0.15</v>
      </c>
      <c r="D31" s="82">
        <v>8.780179520878989E-2</v>
      </c>
      <c r="E31" s="82">
        <v>5.8141299607501085E-2</v>
      </c>
    </row>
    <row r="32" spans="1:6" x14ac:dyDescent="0.35">
      <c r="A32" s="59" t="s">
        <v>91</v>
      </c>
      <c r="B32" s="80">
        <v>3059.06</v>
      </c>
      <c r="C32" s="61">
        <v>0.41</v>
      </c>
      <c r="D32" s="82">
        <v>6.2207613175879369E-2</v>
      </c>
      <c r="E32" s="82">
        <v>0.24765705958549222</v>
      </c>
    </row>
    <row r="33" spans="1:8" x14ac:dyDescent="0.35">
      <c r="A33" s="59" t="s">
        <v>92</v>
      </c>
      <c r="B33" s="80">
        <v>1914.58</v>
      </c>
      <c r="C33" s="61">
        <v>0.28000000000000003</v>
      </c>
      <c r="D33" s="82">
        <v>7.3088153724171601E-2</v>
      </c>
      <c r="E33" s="82">
        <v>2.5480170348682458E-2</v>
      </c>
    </row>
    <row r="34" spans="1:8" x14ac:dyDescent="0.35">
      <c r="A34" s="59" t="s">
        <v>10</v>
      </c>
      <c r="B34" s="80">
        <v>1799.78</v>
      </c>
      <c r="C34" s="61">
        <v>0.32</v>
      </c>
      <c r="D34" s="82">
        <v>2.9575960350222173E-2</v>
      </c>
      <c r="E34" s="82">
        <v>5.3318915716190192E-2</v>
      </c>
    </row>
    <row r="35" spans="1:8" x14ac:dyDescent="0.35">
      <c r="A35" s="59" t="s">
        <v>13</v>
      </c>
      <c r="B35" s="80">
        <v>1043.6300000000001</v>
      </c>
      <c r="C35" s="61">
        <v>1.9</v>
      </c>
      <c r="D35" s="82">
        <v>0.11911517636209243</v>
      </c>
      <c r="E35" s="82">
        <v>0.18087175043327558</v>
      </c>
    </row>
    <row r="36" spans="1:8" x14ac:dyDescent="0.35">
      <c r="A36" s="59" t="s">
        <v>93</v>
      </c>
      <c r="B36" s="80">
        <v>847.13</v>
      </c>
      <c r="C36" s="61">
        <v>0.1</v>
      </c>
      <c r="D36" s="82">
        <v>4.1688319613239003E-2</v>
      </c>
      <c r="E36" s="82">
        <v>0.1813982869379015</v>
      </c>
    </row>
    <row r="37" spans="1:8" x14ac:dyDescent="0.35">
      <c r="A37" s="59" t="s">
        <v>3</v>
      </c>
      <c r="B37" s="80">
        <v>734.15</v>
      </c>
      <c r="C37" s="61">
        <v>3.09</v>
      </c>
      <c r="D37" s="82">
        <v>7.0906470873439459E-2</v>
      </c>
      <c r="E37" s="82">
        <v>7.5568708183221825E-2</v>
      </c>
    </row>
    <row r="38" spans="1:8" x14ac:dyDescent="0.35">
      <c r="A38" s="59" t="s">
        <v>9</v>
      </c>
      <c r="B38" s="80">
        <v>621.17999999999995</v>
      </c>
      <c r="C38" s="61">
        <v>0.79</v>
      </c>
      <c r="D38" s="82">
        <v>5.7849407890570581E-2</v>
      </c>
      <c r="E38" s="82">
        <v>2.2868608032986047E-2</v>
      </c>
    </row>
    <row r="39" spans="1:8" x14ac:dyDescent="0.35">
      <c r="A39" s="59" t="s">
        <v>94</v>
      </c>
      <c r="B39" s="80">
        <v>90.63</v>
      </c>
      <c r="C39" s="61">
        <v>0.3</v>
      </c>
      <c r="D39" s="82">
        <v>1.4850803742605731E-2</v>
      </c>
      <c r="E39" s="82">
        <v>5.2814685314685313E-2</v>
      </c>
    </row>
    <row r="40" spans="1:8" hidden="1" x14ac:dyDescent="0.35">
      <c r="B40" s="83"/>
      <c r="C40" s="76"/>
      <c r="D40" s="84">
        <v>1</v>
      </c>
      <c r="E40" s="82">
        <v>1</v>
      </c>
      <c r="F40" s="77"/>
      <c r="G40" s="85"/>
      <c r="H40" s="85"/>
    </row>
    <row r="41" spans="1:8" x14ac:dyDescent="0.35">
      <c r="A41" s="5" t="s">
        <v>180</v>
      </c>
    </row>
    <row r="42" spans="1:8" x14ac:dyDescent="0.35">
      <c r="A42" s="5" t="s">
        <v>82</v>
      </c>
    </row>
    <row r="43" spans="1:8" x14ac:dyDescent="0.35">
      <c r="A43" s="5" t="s">
        <v>83</v>
      </c>
    </row>
    <row r="45" spans="1:8" x14ac:dyDescent="0.35">
      <c r="A45" s="58" t="s">
        <v>96</v>
      </c>
      <c r="B45" s="58" t="s">
        <v>98</v>
      </c>
    </row>
    <row r="46" spans="1:8" x14ac:dyDescent="0.35">
      <c r="A46" s="53" t="s">
        <v>158</v>
      </c>
      <c r="B46" s="53" t="s">
        <v>1</v>
      </c>
      <c r="C46" s="53" t="s">
        <v>55</v>
      </c>
    </row>
    <row r="47" spans="1:8" x14ac:dyDescent="0.35">
      <c r="A47" s="55" t="s">
        <v>51</v>
      </c>
      <c r="B47" s="12">
        <v>0.60078182908972189</v>
      </c>
      <c r="C47" s="12">
        <v>0.41187156176613771</v>
      </c>
    </row>
    <row r="48" spans="1:8" x14ac:dyDescent="0.35">
      <c r="A48" s="55" t="s">
        <v>52</v>
      </c>
      <c r="B48" s="12">
        <v>0.25968252175599454</v>
      </c>
      <c r="C48" s="12">
        <v>0.36190997195979041</v>
      </c>
    </row>
    <row r="49" spans="1:3" x14ac:dyDescent="0.35">
      <c r="A49" s="55" t="s">
        <v>53</v>
      </c>
      <c r="B49" s="12">
        <v>5.1724525077466114E-3</v>
      </c>
      <c r="C49" s="12">
        <v>1.8024600104348882E-2</v>
      </c>
    </row>
    <row r="50" spans="1:3" x14ac:dyDescent="0.35">
      <c r="A50" s="55" t="s">
        <v>26</v>
      </c>
      <c r="B50" s="12">
        <v>0.13436319664653704</v>
      </c>
      <c r="C50" s="12">
        <v>0.20819386616972296</v>
      </c>
    </row>
    <row r="51" spans="1:3" x14ac:dyDescent="0.35">
      <c r="A51" s="5" t="s">
        <v>181</v>
      </c>
    </row>
  </sheetData>
  <mergeCells count="1">
    <mergeCell ref="B3:C3"/>
  </mergeCells>
  <conditionalFormatting sqref="D5:D20">
    <cfRule type="dataBar" priority="2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{D2B15CB0-89D5-4E25-B302-A2ACE3AFB8C1}</x14:id>
        </ext>
      </extLst>
    </cfRule>
    <cfRule type="dataBar" priority="8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{65206988-FE9F-4752-A5D8-01A339556A07}</x14:id>
        </ext>
      </extLst>
    </cfRule>
    <cfRule type="dataBar" priority="11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{7AB38378-AAD5-4D06-B35B-47538F910D53}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{A208053B-6AB6-454C-B9E7-D7F740B4BA42}</x14:id>
        </ext>
      </extLst>
    </cfRule>
    <cfRule type="dataBar" priority="13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{7B38C8EE-F9B9-47C4-9E6C-5BCE84A70328}</x14:id>
        </ext>
      </extLst>
    </cfRule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{7F84BF1E-E6D0-45F9-AAA5-C2EA73C42012}</x14:id>
        </ext>
      </extLst>
    </cfRule>
  </conditionalFormatting>
  <conditionalFormatting sqref="D27:E40">
    <cfRule type="dataBar" priority="1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{2F3DA936-693C-4D21-AD9E-8065022C46C9}</x14:id>
        </ext>
      </extLst>
    </cfRule>
    <cfRule type="dataBar" priority="9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{BCBA7B9D-9404-4D0C-96FA-6B70DA49F6A1}</x14:id>
        </ext>
      </extLst>
    </cfRule>
    <cfRule type="dataBar" priority="10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{198C2AE3-2D3C-4F1A-A424-3B12FC30C257}</x14:id>
        </ext>
      </extLst>
    </cfRule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{E353992A-4550-42B4-83C9-9DCA14B7A52C}</x14:id>
        </ext>
      </extLst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Roman,Normal"&amp;12&amp;Kffffff&amp;A</oddHeader>
    <oddFooter>&amp;C&amp;"Times New Roman,Normal"&amp;12&amp;KffffffPage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B15CB0-89D5-4E25-B302-A2ACE3AFB8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206988-FE9F-4752-A5D8-01A339556A0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B38378-AAD5-4D06-B35B-47538F910D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08053B-6AB6-454C-B9E7-D7F740B4BA4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38C8EE-F9B9-47C4-9E6C-5BCE84A703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84BF1E-E6D0-45F9-AAA5-C2EA73C4201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D5:D20</xm:sqref>
        </x14:conditionalFormatting>
        <x14:conditionalFormatting xmlns:xm="http://schemas.microsoft.com/office/excel/2006/main">
          <x14:cfRule type="dataBar" id="{2F3DA936-693C-4D21-AD9E-8065022C46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BA7B9D-9404-4D0C-96FA-6B70DA49F6A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8C2AE3-2D3C-4F1A-A424-3B12FC30C2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53992A-4550-42B4-83C9-9DCA14B7A5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D27:E40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E489-E11E-4891-8D33-E3225643BF27}">
  <dimension ref="A1:F67"/>
  <sheetViews>
    <sheetView showGridLines="0" zoomScale="110" zoomScaleNormal="110" workbookViewId="0">
      <selection activeCell="C1" sqref="C1"/>
    </sheetView>
  </sheetViews>
  <sheetFormatPr baseColWidth="10" defaultColWidth="11.44140625" defaultRowHeight="14.4" x14ac:dyDescent="0.35"/>
  <cols>
    <col min="1" max="1" width="13.88671875" style="6" customWidth="1"/>
    <col min="2" max="2" width="9.6640625" style="6" customWidth="1"/>
    <col min="3" max="3" width="10.88671875" style="6" customWidth="1"/>
    <col min="4" max="5" width="9.6640625" style="6" customWidth="1"/>
    <col min="6" max="6" width="0" style="6" hidden="1" customWidth="1"/>
    <col min="7" max="16384" width="11.44140625" style="6"/>
  </cols>
  <sheetData>
    <row r="1" spans="1:6" x14ac:dyDescent="0.35">
      <c r="A1" s="152" t="s">
        <v>205</v>
      </c>
    </row>
    <row r="3" spans="1:6" x14ac:dyDescent="0.35">
      <c r="A3" s="23" t="s">
        <v>97</v>
      </c>
      <c r="B3" s="23" t="s">
        <v>99</v>
      </c>
    </row>
    <row r="4" spans="1:6" ht="50.4" customHeight="1" x14ac:dyDescent="0.35">
      <c r="A4" s="134" t="s">
        <v>16</v>
      </c>
      <c r="B4" s="117" t="s">
        <v>65</v>
      </c>
      <c r="C4" s="117" t="s">
        <v>161</v>
      </c>
      <c r="D4" s="117" t="s">
        <v>64</v>
      </c>
      <c r="E4" s="117" t="s">
        <v>63</v>
      </c>
    </row>
    <row r="5" spans="1:6" x14ac:dyDescent="0.35">
      <c r="A5" s="55" t="s">
        <v>9</v>
      </c>
      <c r="B5" s="87">
        <v>21</v>
      </c>
      <c r="C5" s="87">
        <v>31</v>
      </c>
      <c r="D5" s="87">
        <v>44</v>
      </c>
      <c r="E5" s="87">
        <v>4</v>
      </c>
      <c r="F5" s="6">
        <f t="shared" ref="F5:F11" si="0">SUM(B5:E5)</f>
        <v>100</v>
      </c>
    </row>
    <row r="6" spans="1:6" x14ac:dyDescent="0.35">
      <c r="A6" s="55" t="s">
        <v>2</v>
      </c>
      <c r="B6" s="87">
        <v>44</v>
      </c>
      <c r="C6" s="87">
        <v>13</v>
      </c>
      <c r="D6" s="87">
        <v>39</v>
      </c>
      <c r="E6" s="87">
        <v>4</v>
      </c>
      <c r="F6" s="6">
        <f t="shared" si="0"/>
        <v>100</v>
      </c>
    </row>
    <row r="7" spans="1:6" x14ac:dyDescent="0.35">
      <c r="A7" s="55" t="s">
        <v>5</v>
      </c>
      <c r="B7" s="87">
        <v>55</v>
      </c>
      <c r="C7" s="87">
        <v>13</v>
      </c>
      <c r="D7" s="87">
        <v>29</v>
      </c>
      <c r="E7" s="87">
        <v>3</v>
      </c>
      <c r="F7" s="6">
        <f t="shared" si="0"/>
        <v>100</v>
      </c>
    </row>
    <row r="8" spans="1:6" x14ac:dyDescent="0.35">
      <c r="A8" s="55" t="s">
        <v>14</v>
      </c>
      <c r="B8" s="87">
        <v>65</v>
      </c>
      <c r="C8" s="87">
        <v>10</v>
      </c>
      <c r="D8" s="87">
        <v>24</v>
      </c>
      <c r="E8" s="87">
        <v>1</v>
      </c>
      <c r="F8" s="6">
        <f t="shared" si="0"/>
        <v>100</v>
      </c>
    </row>
    <row r="9" spans="1:6" x14ac:dyDescent="0.35">
      <c r="A9" s="55" t="s">
        <v>8</v>
      </c>
      <c r="B9" s="87">
        <v>68</v>
      </c>
      <c r="C9" s="87">
        <v>6</v>
      </c>
      <c r="D9" s="87">
        <v>23</v>
      </c>
      <c r="E9" s="87">
        <v>3</v>
      </c>
      <c r="F9" s="6">
        <f t="shared" si="0"/>
        <v>100</v>
      </c>
    </row>
    <row r="10" spans="1:6" x14ac:dyDescent="0.35">
      <c r="A10" s="55" t="s">
        <v>11</v>
      </c>
      <c r="B10" s="87">
        <v>70</v>
      </c>
      <c r="C10" s="87">
        <v>16</v>
      </c>
      <c r="D10" s="87">
        <v>13</v>
      </c>
      <c r="E10" s="87">
        <v>1</v>
      </c>
      <c r="F10" s="6">
        <f t="shared" si="0"/>
        <v>100</v>
      </c>
    </row>
    <row r="11" spans="1:6" x14ac:dyDescent="0.35">
      <c r="A11" s="55" t="s">
        <v>3</v>
      </c>
      <c r="B11" s="87">
        <v>71</v>
      </c>
      <c r="C11" s="87">
        <v>7</v>
      </c>
      <c r="D11" s="87">
        <v>19</v>
      </c>
      <c r="E11" s="87">
        <v>3</v>
      </c>
      <c r="F11" s="6">
        <f t="shared" si="0"/>
        <v>100</v>
      </c>
    </row>
    <row r="12" spans="1:6" x14ac:dyDescent="0.35">
      <c r="A12" s="5" t="s">
        <v>181</v>
      </c>
    </row>
    <row r="13" spans="1:6" x14ac:dyDescent="0.35">
      <c r="A13" s="5" t="s">
        <v>82</v>
      </c>
    </row>
    <row r="14" spans="1:6" x14ac:dyDescent="0.35">
      <c r="A14" s="5"/>
    </row>
    <row r="15" spans="1:6" x14ac:dyDescent="0.35">
      <c r="A15" s="5"/>
    </row>
    <row r="16" spans="1:6" x14ac:dyDescent="0.35">
      <c r="A16" s="5"/>
    </row>
    <row r="17" spans="1:3" x14ac:dyDescent="0.35">
      <c r="A17" s="5"/>
    </row>
    <row r="18" spans="1:3" x14ac:dyDescent="0.35">
      <c r="A18" s="5"/>
    </row>
    <row r="19" spans="1:3" x14ac:dyDescent="0.35">
      <c r="A19" s="5"/>
    </row>
    <row r="29" spans="1:3" x14ac:dyDescent="0.35">
      <c r="A29" s="23" t="s">
        <v>115</v>
      </c>
      <c r="B29" s="23" t="s">
        <v>111</v>
      </c>
    </row>
    <row r="30" spans="1:3" ht="28.8" x14ac:dyDescent="0.35">
      <c r="A30" s="130" t="s">
        <v>167</v>
      </c>
      <c r="B30" s="107" t="s">
        <v>168</v>
      </c>
    </row>
    <row r="31" spans="1:3" x14ac:dyDescent="0.35">
      <c r="A31" s="55" t="s">
        <v>145</v>
      </c>
      <c r="B31" s="86">
        <v>0.6</v>
      </c>
      <c r="C31" s="15"/>
    </row>
    <row r="32" spans="1:3" x14ac:dyDescent="0.35">
      <c r="A32" s="55" t="s">
        <v>117</v>
      </c>
      <c r="B32" s="86">
        <v>0.24</v>
      </c>
      <c r="C32" s="15"/>
    </row>
    <row r="33" spans="1:3" x14ac:dyDescent="0.35">
      <c r="A33" s="55" t="s">
        <v>74</v>
      </c>
      <c r="B33" s="86">
        <v>0.16</v>
      </c>
      <c r="C33" s="15"/>
    </row>
    <row r="34" spans="1:3" x14ac:dyDescent="0.35">
      <c r="A34" s="55" t="s">
        <v>26</v>
      </c>
      <c r="B34" s="86">
        <v>1.9715337688493593E-3</v>
      </c>
      <c r="C34" s="15"/>
    </row>
    <row r="35" spans="1:3" x14ac:dyDescent="0.35">
      <c r="A35" s="55" t="s">
        <v>32</v>
      </c>
      <c r="B35" s="86">
        <v>1</v>
      </c>
      <c r="C35" s="15"/>
    </row>
    <row r="36" spans="1:3" x14ac:dyDescent="0.35">
      <c r="A36" s="5" t="s">
        <v>181</v>
      </c>
    </row>
    <row r="37" spans="1:3" x14ac:dyDescent="0.35">
      <c r="A37" s="5" t="s">
        <v>82</v>
      </c>
    </row>
    <row r="38" spans="1:3" x14ac:dyDescent="0.35">
      <c r="A38" s="5"/>
    </row>
    <row r="39" spans="1:3" x14ac:dyDescent="0.35">
      <c r="A39" s="5"/>
    </row>
    <row r="40" spans="1:3" x14ac:dyDescent="0.35">
      <c r="A40" s="5"/>
    </row>
    <row r="41" spans="1:3" x14ac:dyDescent="0.35">
      <c r="A41" s="5"/>
    </row>
    <row r="42" spans="1:3" x14ac:dyDescent="0.35">
      <c r="A42" s="5"/>
    </row>
    <row r="43" spans="1:3" x14ac:dyDescent="0.35">
      <c r="A43" s="5"/>
    </row>
    <row r="44" spans="1:3" x14ac:dyDescent="0.35">
      <c r="A44" s="5"/>
    </row>
    <row r="45" spans="1:3" x14ac:dyDescent="0.35">
      <c r="A45" s="5"/>
    </row>
    <row r="46" spans="1:3" x14ac:dyDescent="0.35">
      <c r="A46" s="5"/>
    </row>
    <row r="47" spans="1:3" x14ac:dyDescent="0.35">
      <c r="A47" s="5"/>
    </row>
    <row r="48" spans="1:3" x14ac:dyDescent="0.35">
      <c r="A48" s="5"/>
    </row>
    <row r="49" spans="1:6" x14ac:dyDescent="0.35">
      <c r="A49" s="88" t="s">
        <v>169</v>
      </c>
      <c r="B49" s="88"/>
      <c r="C49" s="88"/>
      <c r="D49" s="89"/>
    </row>
    <row r="50" spans="1:6" x14ac:dyDescent="0.35">
      <c r="A50" s="155" t="s">
        <v>144</v>
      </c>
      <c r="B50" s="155"/>
      <c r="C50" s="155"/>
      <c r="D50" s="155"/>
    </row>
    <row r="51" spans="1:6" x14ac:dyDescent="0.35">
      <c r="A51" s="90"/>
    </row>
    <row r="52" spans="1:6" x14ac:dyDescent="0.35">
      <c r="A52" s="23" t="s">
        <v>114</v>
      </c>
      <c r="B52" s="23" t="s">
        <v>101</v>
      </c>
    </row>
    <row r="53" spans="1:6" ht="87.6" customHeight="1" x14ac:dyDescent="0.35">
      <c r="A53" s="107" t="s">
        <v>73</v>
      </c>
      <c r="B53" s="92" t="s">
        <v>68</v>
      </c>
      <c r="C53" s="92" t="s">
        <v>67</v>
      </c>
      <c r="D53" s="92" t="s">
        <v>69</v>
      </c>
      <c r="E53" s="92" t="s">
        <v>66</v>
      </c>
      <c r="F53" s="77" t="s">
        <v>102</v>
      </c>
    </row>
    <row r="54" spans="1:6" x14ac:dyDescent="0.35">
      <c r="A54" s="43" t="s">
        <v>2</v>
      </c>
      <c r="B54" s="13">
        <v>72.47</v>
      </c>
      <c r="C54" s="13">
        <v>25.95</v>
      </c>
      <c r="D54" s="13" t="s">
        <v>17</v>
      </c>
      <c r="E54" s="13" t="s">
        <v>17</v>
      </c>
      <c r="F54" s="6">
        <f t="shared" ref="F54:F64" si="1">SUM(B54:E54)</f>
        <v>98.42</v>
      </c>
    </row>
    <row r="55" spans="1:6" x14ac:dyDescent="0.35">
      <c r="A55" s="43" t="s">
        <v>3</v>
      </c>
      <c r="B55" s="13">
        <v>75.69</v>
      </c>
      <c r="C55" s="13">
        <v>21.5</v>
      </c>
      <c r="D55" s="13">
        <v>2.82</v>
      </c>
      <c r="E55" s="13"/>
      <c r="F55" s="6">
        <f t="shared" si="1"/>
        <v>100.00999999999999</v>
      </c>
    </row>
    <row r="56" spans="1:6" x14ac:dyDescent="0.35">
      <c r="A56" s="43" t="s">
        <v>9</v>
      </c>
      <c r="B56" s="13">
        <v>62.2</v>
      </c>
      <c r="C56" s="13">
        <v>35</v>
      </c>
      <c r="D56" s="13">
        <v>2.44</v>
      </c>
      <c r="E56" s="13"/>
      <c r="F56" s="6">
        <f t="shared" si="1"/>
        <v>99.64</v>
      </c>
    </row>
    <row r="57" spans="1:6" x14ac:dyDescent="0.35">
      <c r="A57" s="43" t="s">
        <v>5</v>
      </c>
      <c r="B57" s="13">
        <v>63.89</v>
      </c>
      <c r="C57" s="13">
        <v>32.880000000000003</v>
      </c>
      <c r="D57" s="13">
        <v>2.0699999999999998</v>
      </c>
      <c r="E57" s="13">
        <v>1.1599999999999999</v>
      </c>
      <c r="F57" s="6">
        <f t="shared" si="1"/>
        <v>100</v>
      </c>
    </row>
    <row r="58" spans="1:6" x14ac:dyDescent="0.35">
      <c r="A58" s="43" t="s">
        <v>8</v>
      </c>
      <c r="B58" s="13">
        <v>59.62</v>
      </c>
      <c r="C58" s="13">
        <v>37.32</v>
      </c>
      <c r="D58" s="13">
        <v>2</v>
      </c>
      <c r="E58" s="13">
        <v>1.06</v>
      </c>
      <c r="F58" s="6">
        <f t="shared" si="1"/>
        <v>100</v>
      </c>
    </row>
    <row r="59" spans="1:6" x14ac:dyDescent="0.35">
      <c r="A59" s="43" t="s">
        <v>6</v>
      </c>
      <c r="B59" s="13">
        <v>41.61</v>
      </c>
      <c r="C59" s="13">
        <v>48.88</v>
      </c>
      <c r="D59" s="13">
        <v>9.52</v>
      </c>
      <c r="E59" s="13"/>
      <c r="F59" s="6">
        <f t="shared" si="1"/>
        <v>100.01</v>
      </c>
    </row>
    <row r="60" spans="1:6" x14ac:dyDescent="0.35">
      <c r="A60" s="43" t="s">
        <v>11</v>
      </c>
      <c r="B60" s="13">
        <v>63.04</v>
      </c>
      <c r="C60" s="13">
        <v>12.67</v>
      </c>
      <c r="D60" s="13">
        <v>22.21</v>
      </c>
      <c r="E60" s="13">
        <v>2.08</v>
      </c>
      <c r="F60" s="6">
        <f t="shared" si="1"/>
        <v>99.999999999999986</v>
      </c>
    </row>
    <row r="61" spans="1:6" x14ac:dyDescent="0.35">
      <c r="A61" s="43" t="s">
        <v>12</v>
      </c>
      <c r="B61" s="13">
        <v>73.66</v>
      </c>
      <c r="C61" s="13">
        <v>14.2</v>
      </c>
      <c r="D61" s="13">
        <v>12.06</v>
      </c>
      <c r="E61" s="13"/>
      <c r="F61" s="6">
        <f t="shared" si="1"/>
        <v>99.92</v>
      </c>
    </row>
    <row r="62" spans="1:6" x14ac:dyDescent="0.35">
      <c r="A62" s="43" t="s">
        <v>13</v>
      </c>
      <c r="B62" s="13">
        <v>33.71</v>
      </c>
      <c r="C62" s="13">
        <v>42.54</v>
      </c>
      <c r="D62" s="13">
        <v>23.75</v>
      </c>
      <c r="E62" s="13"/>
      <c r="F62" s="6">
        <f t="shared" si="1"/>
        <v>100</v>
      </c>
    </row>
    <row r="63" spans="1:6" x14ac:dyDescent="0.35">
      <c r="A63" s="43" t="s">
        <v>14</v>
      </c>
      <c r="B63" s="13">
        <v>59.7</v>
      </c>
      <c r="C63" s="13">
        <v>9.93</v>
      </c>
      <c r="D63" s="13">
        <v>28.99</v>
      </c>
      <c r="E63" s="13"/>
      <c r="F63" s="6">
        <f t="shared" si="1"/>
        <v>98.61999999999999</v>
      </c>
    </row>
    <row r="64" spans="1:6" x14ac:dyDescent="0.35">
      <c r="A64" s="43" t="s">
        <v>10</v>
      </c>
      <c r="B64" s="13">
        <v>52.48</v>
      </c>
      <c r="C64" s="13">
        <v>16.22</v>
      </c>
      <c r="D64" s="13">
        <v>30.28</v>
      </c>
      <c r="E64" s="13">
        <v>1.01</v>
      </c>
      <c r="F64" s="6">
        <f t="shared" si="1"/>
        <v>99.99</v>
      </c>
    </row>
    <row r="65" spans="1:1" x14ac:dyDescent="0.35">
      <c r="A65" s="5" t="s">
        <v>181</v>
      </c>
    </row>
    <row r="66" spans="1:1" x14ac:dyDescent="0.35">
      <c r="A66" s="5" t="s">
        <v>82</v>
      </c>
    </row>
    <row r="67" spans="1:1" x14ac:dyDescent="0.35">
      <c r="A67" s="6" t="s">
        <v>196</v>
      </c>
    </row>
  </sheetData>
  <mergeCells count="1">
    <mergeCell ref="A50:D50"/>
  </mergeCells>
  <conditionalFormatting sqref="B54:F64">
    <cfRule type="dataBar" priority="19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{B7BF3779-42AD-43D7-98A7-C0E89EE0F023}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{6E63DBA3-0573-4869-90A9-E38A88714130}</x14:id>
        </ext>
      </extLst>
    </cfRule>
    <cfRule type="dataBar" priority="21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{FF2FF9A8-7632-479C-B742-601B16F9DA3F}</x14:id>
        </ext>
      </extLst>
    </cfRule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{C319247F-7E09-4BE0-965F-62CC6CBE6D71}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BF3779-42AD-43D7-98A7-C0E89EE0F0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63DBA3-0573-4869-90A9-E38A887141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2FF9A8-7632-479C-B742-601B16F9DA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19247F-7E09-4BE0-965F-62CC6CBE6D7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B54:F64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78B4-5240-4660-A9D7-6FC948AF225D}">
  <dimension ref="A1:M46"/>
  <sheetViews>
    <sheetView showGridLines="0" zoomScale="110" zoomScaleNormal="110" workbookViewId="0"/>
  </sheetViews>
  <sheetFormatPr baseColWidth="10" defaultRowHeight="14.4" x14ac:dyDescent="0.35"/>
  <cols>
    <col min="1" max="1" width="14.5546875" style="6" customWidth="1"/>
    <col min="2" max="2" width="11.5546875" style="6" customWidth="1"/>
    <col min="3" max="3" width="13.5546875" style="6" bestFit="1" customWidth="1"/>
    <col min="4" max="4" width="8.6640625" style="6" bestFit="1" customWidth="1"/>
    <col min="5" max="5" width="8.44140625" style="6" bestFit="1" customWidth="1"/>
    <col min="6" max="6" width="13.33203125" style="6" bestFit="1" customWidth="1"/>
    <col min="7" max="7" width="10.6640625" style="6" bestFit="1" customWidth="1"/>
    <col min="8" max="8" width="8.21875" style="6" customWidth="1"/>
    <col min="9" max="9" width="7.6640625" style="6" customWidth="1"/>
    <col min="10" max="10" width="8.21875" style="6" customWidth="1"/>
    <col min="11" max="11" width="8.44140625" style="6" customWidth="1"/>
    <col min="12" max="12" width="7.77734375" style="6" customWidth="1"/>
    <col min="13" max="13" width="7.109375" style="6" customWidth="1"/>
    <col min="14" max="16384" width="11.5546875" style="6"/>
  </cols>
  <sheetData>
    <row r="1" spans="1:13" x14ac:dyDescent="0.35">
      <c r="A1" s="152" t="s">
        <v>206</v>
      </c>
    </row>
    <row r="3" spans="1:13" x14ac:dyDescent="0.35">
      <c r="A3" s="93" t="s">
        <v>127</v>
      </c>
      <c r="B3" s="93" t="s">
        <v>128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35">
      <c r="A4" s="156" t="s">
        <v>122</v>
      </c>
      <c r="B4" s="156" t="s">
        <v>1</v>
      </c>
      <c r="C4" s="156"/>
      <c r="D4" s="156"/>
      <c r="E4" s="156"/>
      <c r="F4" s="156"/>
      <c r="G4" s="156"/>
      <c r="H4" s="156" t="s">
        <v>55</v>
      </c>
      <c r="I4" s="156"/>
      <c r="J4" s="156"/>
      <c r="K4" s="156"/>
      <c r="L4" s="156"/>
      <c r="M4" s="156"/>
    </row>
    <row r="5" spans="1:13" ht="28.8" x14ac:dyDescent="0.35">
      <c r="A5" s="156"/>
      <c r="B5" s="94" t="s">
        <v>123</v>
      </c>
      <c r="C5" s="94" t="s">
        <v>124</v>
      </c>
      <c r="D5" s="94" t="s">
        <v>129</v>
      </c>
      <c r="E5" s="94" t="s">
        <v>125</v>
      </c>
      <c r="F5" s="94" t="s">
        <v>126</v>
      </c>
      <c r="G5" s="94" t="s">
        <v>130</v>
      </c>
      <c r="H5" s="94" t="s">
        <v>123</v>
      </c>
      <c r="I5" s="94" t="s">
        <v>124</v>
      </c>
      <c r="J5" s="94" t="s">
        <v>129</v>
      </c>
      <c r="K5" s="94" t="s">
        <v>125</v>
      </c>
      <c r="L5" s="94" t="s">
        <v>126</v>
      </c>
      <c r="M5" s="94" t="s">
        <v>130</v>
      </c>
    </row>
    <row r="6" spans="1:13" x14ac:dyDescent="0.35">
      <c r="A6" s="95">
        <v>0</v>
      </c>
      <c r="B6" s="96">
        <v>0.10942934992124241</v>
      </c>
      <c r="C6" s="96">
        <v>0.31872475764222113</v>
      </c>
      <c r="D6" s="96">
        <v>0.58577097366870112</v>
      </c>
      <c r="E6" s="96">
        <v>0.78882886613013847</v>
      </c>
      <c r="F6" s="96">
        <v>0.96117790836575012</v>
      </c>
      <c r="G6" s="96">
        <v>0.91180009465944001</v>
      </c>
      <c r="H6" s="96">
        <v>7.2944506133870268E-2</v>
      </c>
      <c r="I6" s="96">
        <v>0.5344840665701065</v>
      </c>
      <c r="J6" s="96">
        <v>0.44428822101503662</v>
      </c>
      <c r="K6" s="96">
        <v>0.90034163580322069</v>
      </c>
      <c r="L6" s="96">
        <v>0.82179696511086597</v>
      </c>
      <c r="M6" s="96">
        <v>0.83737036893098638</v>
      </c>
    </row>
    <row r="7" spans="1:13" x14ac:dyDescent="0.35">
      <c r="A7" s="95">
        <v>1</v>
      </c>
      <c r="B7" s="96">
        <v>0.14164375980526245</v>
      </c>
      <c r="C7" s="96">
        <v>0.18526630332488719</v>
      </c>
      <c r="D7" s="96">
        <v>0.23067769559931223</v>
      </c>
      <c r="E7" s="96">
        <v>4.9548077164392822E-2</v>
      </c>
      <c r="F7" s="96">
        <v>3.4659893099203185E-2</v>
      </c>
      <c r="G7" s="96">
        <v>5.2797146870105879E-2</v>
      </c>
      <c r="H7" s="96">
        <v>6.7843202291410332E-2</v>
      </c>
      <c r="I7" s="96">
        <v>0.16871027912112974</v>
      </c>
      <c r="J7" s="96">
        <v>0.31281434686060999</v>
      </c>
      <c r="K7" s="96">
        <v>3.1876522042836787E-2</v>
      </c>
      <c r="L7" s="96">
        <v>0.10614877443780284</v>
      </c>
      <c r="M7" s="96">
        <v>0.12683027887955872</v>
      </c>
    </row>
    <row r="8" spans="1:13" x14ac:dyDescent="0.35">
      <c r="A8" s="95">
        <v>2</v>
      </c>
      <c r="B8" s="96">
        <v>0.19896963820869146</v>
      </c>
      <c r="C8" s="96">
        <v>0.19137360223405986</v>
      </c>
      <c r="D8" s="96">
        <v>0.15682649594952217</v>
      </c>
      <c r="E8" s="96">
        <v>4.7323171299956772E-2</v>
      </c>
      <c r="F8" s="96">
        <v>4.1621985350467914E-3</v>
      </c>
      <c r="G8" s="96">
        <v>1.3090052616296881E-2</v>
      </c>
      <c r="H8" s="96">
        <v>0.12131450820176627</v>
      </c>
      <c r="I8" s="96">
        <v>0.12313424876488704</v>
      </c>
      <c r="J8" s="96">
        <v>0.19394854964007871</v>
      </c>
      <c r="K8" s="96">
        <v>2.0122047906186637E-2</v>
      </c>
      <c r="L8" s="96">
        <v>6.1023360374361603E-2</v>
      </c>
      <c r="M8" s="96">
        <v>2.180230954981445E-2</v>
      </c>
    </row>
    <row r="9" spans="1:13" x14ac:dyDescent="0.35">
      <c r="A9" s="95">
        <v>3</v>
      </c>
      <c r="B9" s="96">
        <v>0.27585077222583193</v>
      </c>
      <c r="C9" s="96">
        <v>0.15252349078882221</v>
      </c>
      <c r="D9" s="96">
        <v>2.5799525112693546E-2</v>
      </c>
      <c r="E9" s="96">
        <v>4.3707740123117837E-2</v>
      </c>
      <c r="F9" s="96">
        <v>0</v>
      </c>
      <c r="G9" s="96">
        <v>9.2366683855395204E-3</v>
      </c>
      <c r="H9" s="96">
        <v>0.34237485266590362</v>
      </c>
      <c r="I9" s="96">
        <v>9.6073807029590161E-2</v>
      </c>
      <c r="J9" s="96">
        <v>4.5905980015269569E-2</v>
      </c>
      <c r="K9" s="96">
        <v>1.9395699516175972E-2</v>
      </c>
      <c r="L9" s="96">
        <v>1.0225599598242324E-2</v>
      </c>
      <c r="M9" s="96">
        <v>9.4448298647465054E-3</v>
      </c>
    </row>
    <row r="10" spans="1:13" x14ac:dyDescent="0.35">
      <c r="A10" s="95">
        <v>4</v>
      </c>
      <c r="B10" s="96">
        <v>0.19479696415919778</v>
      </c>
      <c r="C10" s="96">
        <v>6.1351707143014286E-2</v>
      </c>
      <c r="D10" s="96">
        <v>6.5607318411313323E-4</v>
      </c>
      <c r="E10" s="96">
        <v>4.0339518952802862E-2</v>
      </c>
      <c r="F10" s="96">
        <v>0</v>
      </c>
      <c r="G10" s="96">
        <v>8.8322166325728677E-3</v>
      </c>
      <c r="H10" s="96">
        <v>0.30779466545465461</v>
      </c>
      <c r="I10" s="96">
        <v>3.1139110459875601E-2</v>
      </c>
      <c r="J10" s="96">
        <v>2.5673566058771837E-3</v>
      </c>
      <c r="K10" s="96">
        <v>1.450090645441352E-2</v>
      </c>
      <c r="L10" s="96">
        <v>7.8255844409249686E-4</v>
      </c>
      <c r="M10" s="96">
        <v>3.4698597448742426E-3</v>
      </c>
    </row>
    <row r="11" spans="1:13" x14ac:dyDescent="0.35">
      <c r="A11" s="95">
        <v>5</v>
      </c>
      <c r="B11" s="96">
        <v>5.9236090936602794E-2</v>
      </c>
      <c r="C11" s="96">
        <v>4.2991522498467459E-2</v>
      </c>
      <c r="D11" s="96">
        <v>2.6923648565780266E-4</v>
      </c>
      <c r="E11" s="96">
        <v>3.0252626329591335E-2</v>
      </c>
      <c r="F11" s="96">
        <v>0</v>
      </c>
      <c r="G11" s="96">
        <v>4.2438208360449326E-3</v>
      </c>
      <c r="H11" s="96">
        <v>7.4164640281913247E-2</v>
      </c>
      <c r="I11" s="96">
        <v>1.9129559450595621E-2</v>
      </c>
      <c r="J11" s="96">
        <v>3.7070458593378009E-4</v>
      </c>
      <c r="K11" s="96">
        <v>1.3763188277166246E-2</v>
      </c>
      <c r="L11" s="96">
        <v>0</v>
      </c>
      <c r="M11" s="96">
        <v>1.082353030019678E-3</v>
      </c>
    </row>
    <row r="12" spans="1:13" x14ac:dyDescent="0.35">
      <c r="A12" s="95">
        <v>6</v>
      </c>
      <c r="B12" s="96">
        <v>2.0073424743171277E-2</v>
      </c>
      <c r="C12" s="96">
        <v>4.7768616368527889E-2</v>
      </c>
      <c r="D12" s="96">
        <v>0</v>
      </c>
      <c r="E12" s="96">
        <v>0</v>
      </c>
      <c r="F12" s="96">
        <v>0</v>
      </c>
      <c r="G12" s="96">
        <v>0</v>
      </c>
      <c r="H12" s="96">
        <v>1.3563624970481773E-2</v>
      </c>
      <c r="I12" s="96">
        <v>2.7328928603815323E-2</v>
      </c>
      <c r="J12" s="96">
        <v>1.0484127719433835E-4</v>
      </c>
      <c r="K12" s="96">
        <v>0</v>
      </c>
      <c r="L12" s="96">
        <v>2.274203463483281E-5</v>
      </c>
      <c r="M12" s="96">
        <v>0</v>
      </c>
    </row>
    <row r="13" spans="1:13" x14ac:dyDescent="0.35">
      <c r="A13" s="19"/>
      <c r="B13" s="97">
        <f>SUM(B6:B12)</f>
        <v>1</v>
      </c>
      <c r="C13" s="97">
        <f t="shared" ref="C13:M13" si="0">SUM(C6:C12)</f>
        <v>1</v>
      </c>
      <c r="D13" s="97">
        <f t="shared" si="0"/>
        <v>0.99999999999999989</v>
      </c>
      <c r="E13" s="97">
        <f t="shared" si="0"/>
        <v>1</v>
      </c>
      <c r="F13" s="97">
        <f t="shared" si="0"/>
        <v>1</v>
      </c>
      <c r="G13" s="97">
        <f t="shared" si="0"/>
        <v>1</v>
      </c>
      <c r="H13" s="97">
        <f t="shared" si="0"/>
        <v>1</v>
      </c>
      <c r="I13" s="97">
        <f t="shared" si="0"/>
        <v>0.99999999999999978</v>
      </c>
      <c r="J13" s="97">
        <f t="shared" si="0"/>
        <v>1.0000000000000002</v>
      </c>
      <c r="K13" s="97">
        <f t="shared" si="0"/>
        <v>0.99999999999999978</v>
      </c>
      <c r="L13" s="97">
        <f t="shared" si="0"/>
        <v>1</v>
      </c>
      <c r="M13" s="97">
        <f t="shared" si="0"/>
        <v>1</v>
      </c>
    </row>
    <row r="14" spans="1:13" x14ac:dyDescent="0.35">
      <c r="A14" s="5" t="s">
        <v>181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6" spans="1:13" x14ac:dyDescent="0.35">
      <c r="A16" s="23" t="s">
        <v>133</v>
      </c>
      <c r="B16" s="23" t="s">
        <v>187</v>
      </c>
    </row>
    <row r="17" spans="1:4" x14ac:dyDescent="0.35">
      <c r="A17" s="23"/>
      <c r="B17" s="157" t="s">
        <v>1</v>
      </c>
      <c r="C17" s="157"/>
      <c r="D17" s="157"/>
    </row>
    <row r="18" spans="1:4" ht="28.8" x14ac:dyDescent="0.35">
      <c r="A18" s="98" t="s">
        <v>16</v>
      </c>
      <c r="B18" s="105" t="s">
        <v>157</v>
      </c>
      <c r="C18" s="105" t="s">
        <v>131</v>
      </c>
      <c r="D18" s="105" t="s">
        <v>132</v>
      </c>
    </row>
    <row r="19" spans="1:4" x14ac:dyDescent="0.35">
      <c r="A19" s="55" t="s">
        <v>10</v>
      </c>
      <c r="B19" s="99">
        <v>33.08</v>
      </c>
      <c r="C19" s="99">
        <v>61.91</v>
      </c>
      <c r="D19" s="99">
        <v>5.01</v>
      </c>
    </row>
    <row r="20" spans="1:4" x14ac:dyDescent="0.35">
      <c r="A20" s="55" t="s">
        <v>14</v>
      </c>
      <c r="B20" s="99">
        <v>44.35</v>
      </c>
      <c r="C20" s="99">
        <v>48.75</v>
      </c>
      <c r="D20" s="99">
        <v>6.89</v>
      </c>
    </row>
    <row r="21" spans="1:4" x14ac:dyDescent="0.35">
      <c r="A21" s="55" t="s">
        <v>12</v>
      </c>
      <c r="B21" s="99">
        <v>51.38</v>
      </c>
      <c r="C21" s="99">
        <v>47.34</v>
      </c>
      <c r="D21" s="99">
        <v>1.28</v>
      </c>
    </row>
    <row r="22" spans="1:4" x14ac:dyDescent="0.35">
      <c r="A22" s="55" t="s">
        <v>11</v>
      </c>
      <c r="B22" s="99">
        <v>52.92</v>
      </c>
      <c r="C22" s="99">
        <v>43.25</v>
      </c>
      <c r="D22" s="99">
        <v>3.82</v>
      </c>
    </row>
    <row r="23" spans="1:4" x14ac:dyDescent="0.35">
      <c r="A23" s="55" t="s">
        <v>9</v>
      </c>
      <c r="B23" s="99">
        <v>60.22</v>
      </c>
      <c r="C23" s="99">
        <v>30.17</v>
      </c>
      <c r="D23" s="99">
        <v>9.61</v>
      </c>
    </row>
    <row r="24" spans="1:4" x14ac:dyDescent="0.35">
      <c r="A24" s="55" t="s">
        <v>3</v>
      </c>
      <c r="B24" s="99">
        <v>65.5</v>
      </c>
      <c r="C24" s="99">
        <v>18.46</v>
      </c>
      <c r="D24" s="99">
        <v>16.03</v>
      </c>
    </row>
    <row r="25" spans="1:4" x14ac:dyDescent="0.35">
      <c r="A25" s="55" t="s">
        <v>2</v>
      </c>
      <c r="B25" s="99">
        <v>67.77</v>
      </c>
      <c r="C25" s="99">
        <v>23.48</v>
      </c>
      <c r="D25" s="99">
        <v>8.75</v>
      </c>
    </row>
    <row r="26" spans="1:4" x14ac:dyDescent="0.35">
      <c r="A26" s="55" t="s">
        <v>8</v>
      </c>
      <c r="B26" s="99">
        <v>79.69</v>
      </c>
      <c r="C26" s="99">
        <v>14.37</v>
      </c>
      <c r="D26" s="99">
        <v>5.95</v>
      </c>
    </row>
    <row r="27" spans="1:4" x14ac:dyDescent="0.35">
      <c r="A27" s="55" t="s">
        <v>5</v>
      </c>
      <c r="B27" s="99">
        <v>79.95</v>
      </c>
      <c r="C27" s="99">
        <v>13.02</v>
      </c>
      <c r="D27" s="99">
        <v>7.03</v>
      </c>
    </row>
    <row r="28" spans="1:4" x14ac:dyDescent="0.35">
      <c r="A28" s="47" t="s">
        <v>182</v>
      </c>
    </row>
    <row r="29" spans="1:4" x14ac:dyDescent="0.35">
      <c r="A29" s="47" t="s">
        <v>82</v>
      </c>
    </row>
    <row r="30" spans="1:4" x14ac:dyDescent="0.35">
      <c r="A30" s="47" t="s">
        <v>197</v>
      </c>
    </row>
    <row r="31" spans="1:4" x14ac:dyDescent="0.35">
      <c r="A31" s="47"/>
    </row>
    <row r="32" spans="1:4" x14ac:dyDescent="0.35">
      <c r="A32" s="47"/>
    </row>
    <row r="33" spans="1:1" x14ac:dyDescent="0.35">
      <c r="A33" s="47"/>
    </row>
    <row r="34" spans="1:1" x14ac:dyDescent="0.35">
      <c r="A34" s="47"/>
    </row>
    <row r="35" spans="1:1" x14ac:dyDescent="0.35">
      <c r="A35" s="47"/>
    </row>
    <row r="36" spans="1:1" x14ac:dyDescent="0.35">
      <c r="A36" s="47"/>
    </row>
    <row r="37" spans="1:1" x14ac:dyDescent="0.35">
      <c r="A37" s="47"/>
    </row>
    <row r="38" spans="1:1" x14ac:dyDescent="0.35">
      <c r="A38" s="47"/>
    </row>
    <row r="39" spans="1:1" x14ac:dyDescent="0.35">
      <c r="A39" s="47"/>
    </row>
    <row r="40" spans="1:1" x14ac:dyDescent="0.35">
      <c r="A40" s="47"/>
    </row>
    <row r="41" spans="1:1" x14ac:dyDescent="0.35">
      <c r="A41" s="47"/>
    </row>
    <row r="42" spans="1:1" x14ac:dyDescent="0.35">
      <c r="A42" s="47"/>
    </row>
    <row r="43" spans="1:1" x14ac:dyDescent="0.35">
      <c r="A43" s="47"/>
    </row>
    <row r="44" spans="1:1" x14ac:dyDescent="0.35">
      <c r="A44" s="47"/>
    </row>
    <row r="45" spans="1:1" x14ac:dyDescent="0.35">
      <c r="A45" s="47"/>
    </row>
    <row r="46" spans="1:1" x14ac:dyDescent="0.35">
      <c r="A46" s="47"/>
    </row>
  </sheetData>
  <sortState xmlns:xlrd2="http://schemas.microsoft.com/office/spreadsheetml/2017/richdata2" ref="A19:D27">
    <sortCondition ref="B27"/>
  </sortState>
  <mergeCells count="4">
    <mergeCell ref="A4:A5"/>
    <mergeCell ref="B4:G4"/>
    <mergeCell ref="H4:M4"/>
    <mergeCell ref="B17:D17"/>
  </mergeCells>
  <conditionalFormatting sqref="B6:B13">
    <cfRule type="dataBar" priority="4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{F48B8084-05CF-446E-A122-9CF1715BA3EB}</x14:id>
        </ext>
      </extLst>
    </cfRule>
  </conditionalFormatting>
  <conditionalFormatting sqref="C6:M13">
    <cfRule type="dataBar" priority="3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{B77F706F-E55C-48DF-9B26-EC9C17C2D4A7}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8B8084-05CF-446E-A122-9CF1715BA3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B6:B13</xm:sqref>
        </x14:conditionalFormatting>
        <x14:conditionalFormatting xmlns:xm="http://schemas.microsoft.com/office/excel/2006/main">
          <x14:cfRule type="dataBar" id="{B77F706F-E55C-48DF-9B26-EC9C17C2D4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C6:M13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94BD-DEB1-4354-B399-84212F194C2C}">
  <dimension ref="A1:AD72"/>
  <sheetViews>
    <sheetView showGridLines="0" zoomScale="110" zoomScaleNormal="110" workbookViewId="0"/>
  </sheetViews>
  <sheetFormatPr baseColWidth="10" defaultColWidth="11.5546875" defaultRowHeight="14.4" x14ac:dyDescent="0.35"/>
  <cols>
    <col min="1" max="1" width="14.88671875" style="6" customWidth="1"/>
    <col min="2" max="2" width="14.6640625" style="6" customWidth="1"/>
    <col min="3" max="3" width="15.33203125" style="6" customWidth="1"/>
    <col min="4" max="4" width="11.5546875" style="6"/>
    <col min="5" max="5" width="13.5546875" style="6" customWidth="1"/>
    <col min="6" max="8" width="11.5546875" style="6"/>
    <col min="9" max="9" width="13.33203125" style="6" customWidth="1"/>
    <col min="10" max="16384" width="11.5546875" style="6"/>
  </cols>
  <sheetData>
    <row r="1" spans="1:30" x14ac:dyDescent="0.35">
      <c r="A1" s="152" t="s">
        <v>207</v>
      </c>
    </row>
    <row r="3" spans="1:30" x14ac:dyDescent="0.35">
      <c r="A3" s="23" t="s">
        <v>100</v>
      </c>
      <c r="B3" s="23" t="s">
        <v>104</v>
      </c>
      <c r="D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30" x14ac:dyDescent="0.35">
      <c r="B4" s="48" t="s">
        <v>170</v>
      </c>
    </row>
    <row r="5" spans="1:30" ht="28.8" x14ac:dyDescent="0.35">
      <c r="A5" s="91" t="s">
        <v>16</v>
      </c>
      <c r="B5" s="107" t="s">
        <v>55</v>
      </c>
      <c r="C5" s="107" t="s">
        <v>1</v>
      </c>
      <c r="L5" s="100"/>
    </row>
    <row r="6" spans="1:30" x14ac:dyDescent="0.35">
      <c r="A6" s="55" t="s">
        <v>14</v>
      </c>
      <c r="B6" s="99">
        <v>2.4700000000000002</v>
      </c>
      <c r="C6" s="99">
        <v>3.35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35">
      <c r="A7" s="55" t="s">
        <v>10</v>
      </c>
      <c r="B7" s="99">
        <v>46.16</v>
      </c>
      <c r="C7" s="99">
        <v>43.08</v>
      </c>
    </row>
    <row r="8" spans="1:30" x14ac:dyDescent="0.35">
      <c r="A8" s="101" t="s">
        <v>12</v>
      </c>
      <c r="B8" s="102">
        <v>71.17</v>
      </c>
      <c r="C8" s="102">
        <v>71.06</v>
      </c>
    </row>
    <row r="9" spans="1:30" x14ac:dyDescent="0.35">
      <c r="A9" s="101" t="s">
        <v>8</v>
      </c>
      <c r="B9" s="102">
        <v>100.46</v>
      </c>
      <c r="C9" s="102">
        <v>94.49</v>
      </c>
    </row>
    <row r="10" spans="1:30" x14ac:dyDescent="0.35">
      <c r="A10" s="101" t="s">
        <v>5</v>
      </c>
      <c r="B10" s="102">
        <v>133.43</v>
      </c>
      <c r="C10" s="102">
        <v>104.76</v>
      </c>
    </row>
    <row r="11" spans="1:30" x14ac:dyDescent="0.35">
      <c r="A11" s="101" t="s">
        <v>2</v>
      </c>
      <c r="B11" s="102">
        <v>171.33</v>
      </c>
      <c r="C11" s="102">
        <v>146.5</v>
      </c>
    </row>
    <row r="12" spans="1:30" x14ac:dyDescent="0.35">
      <c r="A12" s="101" t="s">
        <v>9</v>
      </c>
      <c r="B12" s="102">
        <v>163.19</v>
      </c>
      <c r="C12" s="102">
        <v>147.5</v>
      </c>
    </row>
    <row r="13" spans="1:30" x14ac:dyDescent="0.35">
      <c r="A13" s="101" t="s">
        <v>11</v>
      </c>
      <c r="B13" s="102">
        <v>171.98</v>
      </c>
      <c r="C13" s="102">
        <v>177.29</v>
      </c>
    </row>
    <row r="14" spans="1:30" x14ac:dyDescent="0.35">
      <c r="A14" s="101" t="s">
        <v>3</v>
      </c>
      <c r="B14" s="102">
        <v>194.79</v>
      </c>
      <c r="C14" s="102">
        <v>183.37</v>
      </c>
    </row>
    <row r="15" spans="1:30" x14ac:dyDescent="0.35">
      <c r="A15" s="103" t="s">
        <v>183</v>
      </c>
      <c r="B15" s="103"/>
      <c r="C15" s="103"/>
    </row>
    <row r="16" spans="1:30" x14ac:dyDescent="0.35">
      <c r="A16" s="103" t="s">
        <v>198</v>
      </c>
      <c r="B16" s="103"/>
      <c r="C16" s="103"/>
    </row>
    <row r="17" spans="1:11" x14ac:dyDescent="0.35">
      <c r="A17" s="103"/>
      <c r="B17" s="103"/>
      <c r="C17" s="103"/>
    </row>
    <row r="18" spans="1:11" x14ac:dyDescent="0.35">
      <c r="A18" s="103"/>
      <c r="B18" s="103"/>
      <c r="C18" s="103"/>
    </row>
    <row r="19" spans="1:11" x14ac:dyDescent="0.35">
      <c r="A19" s="103"/>
      <c r="B19" s="103"/>
      <c r="C19" s="103"/>
    </row>
    <row r="20" spans="1:11" x14ac:dyDescent="0.35">
      <c r="A20" s="103"/>
      <c r="B20" s="103"/>
      <c r="C20" s="103"/>
    </row>
    <row r="21" spans="1:11" x14ac:dyDescent="0.35">
      <c r="A21" s="103"/>
      <c r="B21" s="103"/>
      <c r="C21" s="103"/>
    </row>
    <row r="22" spans="1:11" x14ac:dyDescent="0.35">
      <c r="A22" s="103"/>
      <c r="B22" s="103"/>
      <c r="C22" s="103"/>
    </row>
    <row r="23" spans="1:11" x14ac:dyDescent="0.35">
      <c r="A23" s="103"/>
      <c r="B23" s="103"/>
      <c r="C23" s="103"/>
    </row>
    <row r="24" spans="1:11" ht="15" customHeight="1" x14ac:dyDescent="0.35">
      <c r="A24" s="103"/>
      <c r="B24" s="103"/>
      <c r="C24" s="103"/>
    </row>
    <row r="25" spans="1:11" ht="15" customHeight="1" x14ac:dyDescent="0.35">
      <c r="A25" s="103"/>
      <c r="B25" s="103"/>
      <c r="C25" s="103"/>
    </row>
    <row r="26" spans="1:11" x14ac:dyDescent="0.35">
      <c r="A26" s="103"/>
      <c r="B26" s="103"/>
      <c r="C26" s="103"/>
    </row>
    <row r="27" spans="1:11" x14ac:dyDescent="0.35">
      <c r="A27" s="103"/>
      <c r="B27" s="103"/>
      <c r="C27" s="103"/>
    </row>
    <row r="28" spans="1:11" x14ac:dyDescent="0.35">
      <c r="A28" s="103"/>
      <c r="B28" s="103"/>
      <c r="C28" s="103"/>
    </row>
    <row r="29" spans="1:11" ht="52.8" customHeight="1" x14ac:dyDescent="0.35">
      <c r="A29" s="103"/>
      <c r="B29" s="103"/>
      <c r="C29" s="103"/>
    </row>
    <row r="30" spans="1:11" x14ac:dyDescent="0.35">
      <c r="A30" s="103"/>
      <c r="B30" s="104" t="s">
        <v>171</v>
      </c>
      <c r="C30" s="104"/>
      <c r="K30" s="100"/>
    </row>
    <row r="31" spans="1:11" ht="28.8" x14ac:dyDescent="0.35">
      <c r="A31" s="107" t="s">
        <v>16</v>
      </c>
      <c r="B31" s="107" t="s">
        <v>55</v>
      </c>
      <c r="C31" s="107" t="s">
        <v>1</v>
      </c>
      <c r="D31" s="8"/>
    </row>
    <row r="32" spans="1:11" x14ac:dyDescent="0.35">
      <c r="A32" s="101" t="s">
        <v>14</v>
      </c>
      <c r="B32" s="102">
        <v>18.02</v>
      </c>
      <c r="C32" s="102">
        <v>15.3</v>
      </c>
    </row>
    <row r="33" spans="1:3" x14ac:dyDescent="0.35">
      <c r="A33" s="101" t="s">
        <v>8</v>
      </c>
      <c r="B33" s="102">
        <v>15.27</v>
      </c>
      <c r="C33" s="102">
        <v>15.36</v>
      </c>
    </row>
    <row r="34" spans="1:3" x14ac:dyDescent="0.35">
      <c r="A34" s="101" t="s">
        <v>12</v>
      </c>
      <c r="B34" s="102">
        <v>18</v>
      </c>
      <c r="C34" s="102">
        <v>15.65</v>
      </c>
    </row>
    <row r="35" spans="1:3" x14ac:dyDescent="0.35">
      <c r="A35" s="101" t="s">
        <v>5</v>
      </c>
      <c r="B35" s="102">
        <v>29.28</v>
      </c>
      <c r="C35" s="102">
        <v>18.66</v>
      </c>
    </row>
    <row r="36" spans="1:3" x14ac:dyDescent="0.35">
      <c r="A36" s="101" t="s">
        <v>2</v>
      </c>
      <c r="B36" s="102">
        <v>19.260000000000002</v>
      </c>
      <c r="C36" s="102">
        <v>23.14</v>
      </c>
    </row>
    <row r="37" spans="1:3" x14ac:dyDescent="0.35">
      <c r="A37" s="101" t="s">
        <v>10</v>
      </c>
      <c r="B37" s="102">
        <v>26.83</v>
      </c>
      <c r="C37" s="102">
        <v>30.39</v>
      </c>
    </row>
    <row r="38" spans="1:3" x14ac:dyDescent="0.35">
      <c r="A38" s="101" t="s">
        <v>3</v>
      </c>
      <c r="B38" s="102">
        <v>29.07</v>
      </c>
      <c r="C38" s="102">
        <v>38.04</v>
      </c>
    </row>
    <row r="39" spans="1:3" x14ac:dyDescent="0.35">
      <c r="A39" s="101" t="s">
        <v>13</v>
      </c>
      <c r="B39" s="102">
        <v>24.15</v>
      </c>
      <c r="C39" s="102">
        <v>39.56</v>
      </c>
    </row>
    <row r="40" spans="1:3" x14ac:dyDescent="0.35">
      <c r="A40" s="101" t="s">
        <v>9</v>
      </c>
      <c r="B40" s="102">
        <v>42.96</v>
      </c>
      <c r="C40" s="102">
        <v>44.64</v>
      </c>
    </row>
    <row r="41" spans="1:3" x14ac:dyDescent="0.35">
      <c r="A41" s="101" t="s">
        <v>11</v>
      </c>
      <c r="B41" s="102">
        <v>48.42</v>
      </c>
      <c r="C41" s="102">
        <v>45.98</v>
      </c>
    </row>
    <row r="42" spans="1:3" x14ac:dyDescent="0.35">
      <c r="A42" s="103" t="s">
        <v>183</v>
      </c>
    </row>
    <row r="43" spans="1:3" x14ac:dyDescent="0.35">
      <c r="A43" s="103" t="s">
        <v>198</v>
      </c>
    </row>
    <row r="44" spans="1:3" x14ac:dyDescent="0.35">
      <c r="A44" s="103"/>
    </row>
    <row r="45" spans="1:3" x14ac:dyDescent="0.35">
      <c r="A45" s="103"/>
    </row>
    <row r="46" spans="1:3" x14ac:dyDescent="0.35">
      <c r="A46" s="103"/>
    </row>
    <row r="47" spans="1:3" x14ac:dyDescent="0.35">
      <c r="A47" s="103"/>
    </row>
    <row r="48" spans="1:3" x14ac:dyDescent="0.35">
      <c r="A48" s="103"/>
    </row>
    <row r="49" spans="1:11" x14ac:dyDescent="0.35">
      <c r="A49" s="103"/>
    </row>
    <row r="50" spans="1:11" x14ac:dyDescent="0.35">
      <c r="A50" s="103"/>
    </row>
    <row r="51" spans="1:11" x14ac:dyDescent="0.35">
      <c r="A51" s="103"/>
    </row>
    <row r="52" spans="1:11" x14ac:dyDescent="0.35">
      <c r="A52" s="103"/>
    </row>
    <row r="53" spans="1:11" x14ac:dyDescent="0.35">
      <c r="A53" s="103"/>
    </row>
    <row r="54" spans="1:11" x14ac:dyDescent="0.35">
      <c r="A54" s="103"/>
    </row>
    <row r="55" spans="1:11" x14ac:dyDescent="0.35">
      <c r="A55" s="103"/>
    </row>
    <row r="56" spans="1:11" x14ac:dyDescent="0.35">
      <c r="A56" s="103"/>
    </row>
    <row r="57" spans="1:11" x14ac:dyDescent="0.35">
      <c r="A57" s="103"/>
    </row>
    <row r="58" spans="1:11" ht="24" customHeight="1" x14ac:dyDescent="0.35">
      <c r="A58" s="47"/>
    </row>
    <row r="59" spans="1:11" x14ac:dyDescent="0.35">
      <c r="B59" s="48" t="s">
        <v>172</v>
      </c>
      <c r="C59" s="48"/>
    </row>
    <row r="60" spans="1:11" ht="28.8" x14ac:dyDescent="0.35">
      <c r="A60" s="107" t="s">
        <v>16</v>
      </c>
      <c r="B60" s="107" t="s">
        <v>55</v>
      </c>
      <c r="C60" s="107" t="s">
        <v>1</v>
      </c>
      <c r="K60" s="100"/>
    </row>
    <row r="61" spans="1:11" x14ac:dyDescent="0.35">
      <c r="A61" s="101" t="s">
        <v>12</v>
      </c>
      <c r="B61" s="102">
        <v>15.06</v>
      </c>
      <c r="C61" s="102">
        <v>6.56</v>
      </c>
    </row>
    <row r="62" spans="1:11" x14ac:dyDescent="0.35">
      <c r="A62" s="101" t="s">
        <v>8</v>
      </c>
      <c r="B62" s="102">
        <v>12.74</v>
      </c>
      <c r="C62" s="102">
        <v>14.69</v>
      </c>
    </row>
    <row r="63" spans="1:11" x14ac:dyDescent="0.35">
      <c r="A63" s="101" t="s">
        <v>5</v>
      </c>
      <c r="B63" s="101">
        <v>16</v>
      </c>
      <c r="C63" s="101">
        <v>17</v>
      </c>
    </row>
    <row r="64" spans="1:11" x14ac:dyDescent="0.35">
      <c r="A64" s="101" t="s">
        <v>2</v>
      </c>
      <c r="B64" s="102">
        <v>10.65</v>
      </c>
      <c r="C64" s="102">
        <v>22.63</v>
      </c>
    </row>
    <row r="65" spans="1:3" x14ac:dyDescent="0.35">
      <c r="A65" s="101" t="s">
        <v>14</v>
      </c>
      <c r="B65" s="102">
        <v>21.97</v>
      </c>
      <c r="C65" s="102">
        <v>26.89</v>
      </c>
    </row>
    <row r="66" spans="1:3" x14ac:dyDescent="0.35">
      <c r="A66" s="101" t="s">
        <v>10</v>
      </c>
      <c r="B66" s="102">
        <v>18.73</v>
      </c>
      <c r="C66" s="102">
        <v>30.01</v>
      </c>
    </row>
    <row r="67" spans="1:3" x14ac:dyDescent="0.35">
      <c r="A67" s="101" t="s">
        <v>13</v>
      </c>
      <c r="B67" s="102">
        <v>14.11</v>
      </c>
      <c r="C67" s="102">
        <v>35.24</v>
      </c>
    </row>
    <row r="68" spans="1:3" x14ac:dyDescent="0.35">
      <c r="A68" s="101" t="s">
        <v>11</v>
      </c>
      <c r="B68" s="102">
        <v>40.5</v>
      </c>
      <c r="C68" s="102">
        <v>35.29</v>
      </c>
    </row>
    <row r="69" spans="1:3" x14ac:dyDescent="0.35">
      <c r="A69" s="101" t="s">
        <v>9</v>
      </c>
      <c r="B69" s="102">
        <v>25.17</v>
      </c>
      <c r="C69" s="102">
        <v>37.04</v>
      </c>
    </row>
    <row r="70" spans="1:3" x14ac:dyDescent="0.35">
      <c r="A70" s="101" t="s">
        <v>3</v>
      </c>
      <c r="B70" s="102">
        <v>7.3</v>
      </c>
      <c r="C70" s="102">
        <v>41.15</v>
      </c>
    </row>
    <row r="71" spans="1:3" x14ac:dyDescent="0.35">
      <c r="A71" s="103" t="s">
        <v>183</v>
      </c>
    </row>
    <row r="72" spans="1:3" x14ac:dyDescent="0.35">
      <c r="A72" s="103" t="s">
        <v>198</v>
      </c>
    </row>
  </sheetData>
  <sortState xmlns:xlrd2="http://schemas.microsoft.com/office/spreadsheetml/2017/richdata2" ref="I6:K14">
    <sortCondition ref="K7:K14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AEA2-C9CE-4DDC-B16E-728C0D3B0FDE}">
  <dimension ref="A1:Q59"/>
  <sheetViews>
    <sheetView showGridLines="0" zoomScale="110" zoomScaleNormal="110" zoomScaleSheetLayoutView="120" workbookViewId="0"/>
  </sheetViews>
  <sheetFormatPr baseColWidth="10" defaultRowHeight="14.4" x14ac:dyDescent="0.35"/>
  <cols>
    <col min="1" max="1" width="19.6640625" style="6" customWidth="1"/>
    <col min="2" max="16384" width="11.5546875" style="6"/>
  </cols>
  <sheetData>
    <row r="1" spans="1:17" s="152" customFormat="1" x14ac:dyDescent="0.35">
      <c r="A1" s="152" t="s">
        <v>207</v>
      </c>
    </row>
    <row r="2" spans="1:17" s="152" customFormat="1" x14ac:dyDescent="0.35"/>
    <row r="3" spans="1:17" x14ac:dyDescent="0.35">
      <c r="A3" s="23" t="s">
        <v>134</v>
      </c>
      <c r="B3" s="23" t="s">
        <v>188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57.6" x14ac:dyDescent="0.35">
      <c r="A4" s="107" t="s">
        <v>16</v>
      </c>
      <c r="B4" s="105" t="s">
        <v>19</v>
      </c>
      <c r="C4" s="105" t="s">
        <v>20</v>
      </c>
      <c r="D4" s="105" t="s">
        <v>21</v>
      </c>
      <c r="E4" s="105" t="s">
        <v>18</v>
      </c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7" ht="13.95" customHeight="1" x14ac:dyDescent="0.35">
      <c r="A5" s="55" t="s">
        <v>14</v>
      </c>
      <c r="B5" s="99">
        <v>6.17</v>
      </c>
      <c r="C5" s="99">
        <v>1.35</v>
      </c>
      <c r="D5" s="99">
        <v>11.91</v>
      </c>
      <c r="E5" s="99">
        <v>80.569999999999993</v>
      </c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7" ht="13.95" customHeight="1" x14ac:dyDescent="0.35">
      <c r="A6" s="55" t="s">
        <v>12</v>
      </c>
      <c r="B6" s="99">
        <v>24.98</v>
      </c>
      <c r="C6" s="99">
        <v>64.33</v>
      </c>
      <c r="D6" s="99">
        <v>6.79</v>
      </c>
      <c r="E6" s="99">
        <v>3.89</v>
      </c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7" ht="13.95" customHeight="1" x14ac:dyDescent="0.35">
      <c r="A7" s="55" t="s">
        <v>6</v>
      </c>
      <c r="B7" s="99">
        <v>25.87</v>
      </c>
      <c r="C7" s="99">
        <v>13.45</v>
      </c>
      <c r="D7" s="99">
        <v>27.76</v>
      </c>
      <c r="E7" s="99">
        <v>32.92</v>
      </c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7" ht="13.95" customHeight="1" x14ac:dyDescent="0.35">
      <c r="A8" s="55" t="s">
        <v>8</v>
      </c>
      <c r="B8" s="99">
        <v>53.41</v>
      </c>
      <c r="C8" s="99">
        <v>36.119999999999997</v>
      </c>
      <c r="D8" s="99">
        <v>6.44</v>
      </c>
      <c r="E8" s="99">
        <v>4.03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7" ht="13.95" customHeight="1" x14ac:dyDescent="0.35">
      <c r="A9" s="55" t="s">
        <v>5</v>
      </c>
      <c r="B9" s="99">
        <v>65.19</v>
      </c>
      <c r="C9" s="99">
        <v>27.44</v>
      </c>
      <c r="D9" s="99">
        <v>2.7</v>
      </c>
      <c r="E9" s="99">
        <v>4.67</v>
      </c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7" ht="13.95" customHeight="1" x14ac:dyDescent="0.35">
      <c r="A10" s="55" t="s">
        <v>10</v>
      </c>
      <c r="B10" s="99">
        <v>65.19</v>
      </c>
      <c r="C10" s="99">
        <v>11.24</v>
      </c>
      <c r="D10" s="99">
        <v>7.04</v>
      </c>
      <c r="E10" s="99">
        <v>16.53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7" ht="13.95" customHeight="1" x14ac:dyDescent="0.35">
      <c r="A11" s="55" t="s">
        <v>11</v>
      </c>
      <c r="B11" s="99">
        <v>73.680000000000007</v>
      </c>
      <c r="C11" s="99">
        <v>22.95</v>
      </c>
      <c r="D11" s="99">
        <v>1.76</v>
      </c>
      <c r="E11" s="99">
        <v>1.61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ht="13.95" customHeight="1" x14ac:dyDescent="0.35">
      <c r="A12" s="55" t="s">
        <v>2</v>
      </c>
      <c r="B12" s="99">
        <v>79.89</v>
      </c>
      <c r="C12" s="99">
        <v>13.33</v>
      </c>
      <c r="D12" s="99">
        <v>3.34</v>
      </c>
      <c r="E12" s="99">
        <v>3.44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7" ht="13.95" customHeight="1" x14ac:dyDescent="0.35">
      <c r="A13" s="55" t="s">
        <v>3</v>
      </c>
      <c r="B13" s="99">
        <v>84.32</v>
      </c>
      <c r="C13" s="99">
        <v>10.43</v>
      </c>
      <c r="D13" s="99">
        <v>2.14</v>
      </c>
      <c r="E13" s="99">
        <v>3.11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7" ht="28.5" customHeight="1" x14ac:dyDescent="0.35">
      <c r="A14" s="6" t="s">
        <v>183</v>
      </c>
    </row>
    <row r="15" spans="1:17" x14ac:dyDescent="0.35">
      <c r="A15" s="7" t="s">
        <v>189</v>
      </c>
      <c r="M15" s="106"/>
      <c r="N15" s="106"/>
      <c r="O15" s="106"/>
      <c r="P15" s="106"/>
      <c r="Q15" s="106"/>
    </row>
    <row r="16" spans="1:17" x14ac:dyDescent="0.35">
      <c r="A16" s="7"/>
      <c r="M16" s="106"/>
      <c r="N16" s="106"/>
      <c r="O16" s="106"/>
      <c r="P16" s="106"/>
      <c r="Q16" s="106"/>
    </row>
    <row r="17" spans="1:17" x14ac:dyDescent="0.35">
      <c r="A17" s="7"/>
      <c r="M17" s="106"/>
      <c r="N17" s="106"/>
      <c r="O17" s="106"/>
      <c r="P17" s="106"/>
      <c r="Q17" s="106"/>
    </row>
    <row r="18" spans="1:17" x14ac:dyDescent="0.35">
      <c r="A18" s="7"/>
      <c r="M18" s="106"/>
      <c r="N18" s="106"/>
      <c r="O18" s="106"/>
      <c r="P18" s="106"/>
      <c r="Q18" s="106"/>
    </row>
    <row r="19" spans="1:17" x14ac:dyDescent="0.35">
      <c r="A19" s="7"/>
      <c r="M19" s="106"/>
      <c r="N19" s="106"/>
      <c r="O19" s="106"/>
      <c r="P19" s="106"/>
      <c r="Q19" s="106"/>
    </row>
    <row r="20" spans="1:17" x14ac:dyDescent="0.35">
      <c r="A20" s="7"/>
      <c r="M20" s="106"/>
      <c r="N20" s="106"/>
      <c r="O20" s="106"/>
      <c r="P20" s="106"/>
      <c r="Q20" s="106"/>
    </row>
    <row r="21" spans="1:17" x14ac:dyDescent="0.35">
      <c r="A21" s="7"/>
      <c r="M21" s="106"/>
      <c r="N21" s="106"/>
      <c r="O21" s="106"/>
      <c r="P21" s="106"/>
      <c r="Q21" s="106"/>
    </row>
    <row r="22" spans="1:17" x14ac:dyDescent="0.35">
      <c r="A22" s="7"/>
      <c r="M22" s="106"/>
      <c r="N22" s="106"/>
      <c r="O22" s="106"/>
      <c r="P22" s="106"/>
      <c r="Q22" s="106"/>
    </row>
    <row r="23" spans="1:17" x14ac:dyDescent="0.35">
      <c r="A23" s="7"/>
      <c r="M23" s="106"/>
      <c r="N23" s="106"/>
      <c r="O23" s="106"/>
      <c r="P23" s="106"/>
      <c r="Q23" s="106"/>
    </row>
    <row r="24" spans="1:17" x14ac:dyDescent="0.35">
      <c r="A24" s="7"/>
      <c r="M24" s="106"/>
      <c r="N24" s="106"/>
      <c r="O24" s="106"/>
      <c r="P24" s="106"/>
      <c r="Q24" s="106"/>
    </row>
    <row r="25" spans="1:17" x14ac:dyDescent="0.35">
      <c r="A25" s="7"/>
      <c r="M25" s="106"/>
      <c r="N25" s="106"/>
      <c r="O25" s="106"/>
      <c r="P25" s="106"/>
      <c r="Q25" s="106"/>
    </row>
    <row r="26" spans="1:17" x14ac:dyDescent="0.35">
      <c r="A26" s="7"/>
      <c r="M26" s="106"/>
      <c r="N26" s="106"/>
      <c r="O26" s="106"/>
      <c r="P26" s="106"/>
      <c r="Q26" s="106"/>
    </row>
    <row r="27" spans="1:17" x14ac:dyDescent="0.35">
      <c r="A27" s="7"/>
      <c r="M27" s="106"/>
      <c r="N27" s="106"/>
      <c r="O27" s="106"/>
      <c r="P27" s="106"/>
      <c r="Q27" s="106"/>
    </row>
    <row r="28" spans="1:17" x14ac:dyDescent="0.35">
      <c r="A28" s="7"/>
      <c r="M28" s="106"/>
      <c r="N28" s="106"/>
      <c r="O28" s="106"/>
      <c r="P28" s="106"/>
      <c r="Q28" s="106"/>
    </row>
    <row r="29" spans="1:17" x14ac:dyDescent="0.35">
      <c r="A29" s="7"/>
      <c r="M29" s="106"/>
      <c r="N29" s="106"/>
      <c r="O29" s="106"/>
      <c r="P29" s="106"/>
      <c r="Q29" s="106"/>
    </row>
    <row r="30" spans="1:17" x14ac:dyDescent="0.35">
      <c r="A30" s="7"/>
      <c r="M30" s="106"/>
      <c r="N30" s="106"/>
      <c r="O30" s="106"/>
      <c r="P30" s="106"/>
      <c r="Q30" s="106"/>
    </row>
    <row r="31" spans="1:17" x14ac:dyDescent="0.35">
      <c r="A31" s="7"/>
      <c r="M31" s="106"/>
      <c r="N31" s="106"/>
      <c r="O31" s="106"/>
      <c r="P31" s="106"/>
      <c r="Q31" s="106"/>
    </row>
    <row r="32" spans="1:17" x14ac:dyDescent="0.35">
      <c r="A32" s="7"/>
      <c r="M32" s="106"/>
      <c r="N32" s="106"/>
      <c r="O32" s="106"/>
      <c r="P32" s="106"/>
      <c r="Q32" s="106"/>
    </row>
    <row r="33" spans="1:17" x14ac:dyDescent="0.35">
      <c r="A33" s="7"/>
      <c r="M33" s="9"/>
      <c r="N33" s="9"/>
      <c r="O33" s="9"/>
      <c r="P33" s="9"/>
      <c r="Q33" s="9"/>
    </row>
    <row r="34" spans="1:17" x14ac:dyDescent="0.35">
      <c r="A34" s="48" t="s">
        <v>135</v>
      </c>
      <c r="B34" s="135" t="s">
        <v>200</v>
      </c>
      <c r="C34" s="135"/>
      <c r="D34" s="135"/>
      <c r="E34" s="135"/>
      <c r="F34" s="135"/>
      <c r="J34" s="9"/>
      <c r="M34" s="9"/>
      <c r="N34" s="9"/>
      <c r="O34" s="9"/>
      <c r="P34" s="9"/>
      <c r="Q34" s="9"/>
    </row>
    <row r="35" spans="1:17" ht="21" customHeight="1" x14ac:dyDescent="0.35">
      <c r="A35" s="158" t="s">
        <v>16</v>
      </c>
      <c r="B35" s="157" t="s">
        <v>70</v>
      </c>
      <c r="C35" s="157"/>
      <c r="D35" s="157"/>
      <c r="E35" s="157"/>
      <c r="F35" s="157"/>
      <c r="G35" s="157"/>
      <c r="H35" s="157"/>
      <c r="I35" s="158" t="s">
        <v>32</v>
      </c>
      <c r="J35" s="9"/>
      <c r="M35" s="9"/>
      <c r="N35" s="9"/>
      <c r="O35" s="9"/>
      <c r="P35" s="9"/>
      <c r="Q35" s="9"/>
    </row>
    <row r="36" spans="1:17" x14ac:dyDescent="0.35">
      <c r="A36" s="159"/>
      <c r="B36" s="105">
        <v>0</v>
      </c>
      <c r="C36" s="105">
        <v>1</v>
      </c>
      <c r="D36" s="105">
        <v>2</v>
      </c>
      <c r="E36" s="105">
        <v>3</v>
      </c>
      <c r="F36" s="105">
        <v>4</v>
      </c>
      <c r="G36" s="105">
        <v>5</v>
      </c>
      <c r="H36" s="105">
        <v>6</v>
      </c>
      <c r="I36" s="159"/>
      <c r="J36" s="9"/>
      <c r="M36" s="9"/>
      <c r="N36" s="9"/>
      <c r="O36" s="9"/>
      <c r="P36" s="9"/>
      <c r="Q36" s="9"/>
    </row>
    <row r="37" spans="1:17" x14ac:dyDescent="0.35">
      <c r="A37" s="25" t="s">
        <v>2</v>
      </c>
      <c r="B37" s="13">
        <v>4.12</v>
      </c>
      <c r="C37" s="13">
        <v>4.09</v>
      </c>
      <c r="D37" s="13">
        <v>33.42</v>
      </c>
      <c r="E37" s="13">
        <v>44.83</v>
      </c>
      <c r="F37" s="13">
        <v>10.23</v>
      </c>
      <c r="G37" s="13" t="s">
        <v>17</v>
      </c>
      <c r="H37" s="13" t="s">
        <v>17</v>
      </c>
      <c r="I37" s="26">
        <v>100</v>
      </c>
      <c r="J37" s="9"/>
      <c r="M37" s="9"/>
      <c r="N37" s="9"/>
      <c r="O37" s="9"/>
      <c r="P37" s="9"/>
      <c r="Q37" s="9"/>
    </row>
    <row r="38" spans="1:17" x14ac:dyDescent="0.35">
      <c r="A38" s="25" t="s">
        <v>3</v>
      </c>
      <c r="B38" s="13">
        <v>3.55</v>
      </c>
      <c r="C38" s="13">
        <v>1.55</v>
      </c>
      <c r="D38" s="13">
        <v>12.84</v>
      </c>
      <c r="E38" s="13">
        <v>40.47</v>
      </c>
      <c r="F38" s="13">
        <v>33.86</v>
      </c>
      <c r="G38" s="13" t="s">
        <v>17</v>
      </c>
      <c r="H38" s="13" t="s">
        <v>17</v>
      </c>
      <c r="I38" s="26">
        <v>100</v>
      </c>
      <c r="J38" s="9"/>
      <c r="M38" s="9"/>
      <c r="N38" s="9"/>
      <c r="O38" s="9"/>
      <c r="P38" s="9"/>
      <c r="Q38" s="9"/>
    </row>
    <row r="39" spans="1:17" x14ac:dyDescent="0.35">
      <c r="A39" s="25" t="s">
        <v>5</v>
      </c>
      <c r="B39" s="13">
        <v>6.69</v>
      </c>
      <c r="C39" s="13">
        <v>8.59</v>
      </c>
      <c r="D39" s="13">
        <v>66</v>
      </c>
      <c r="E39" s="13">
        <v>16.920000000000002</v>
      </c>
      <c r="F39" s="13">
        <v>1.81</v>
      </c>
      <c r="G39" s="13"/>
      <c r="H39" s="13"/>
      <c r="I39" s="26">
        <v>100</v>
      </c>
      <c r="J39" s="9"/>
      <c r="M39" s="9"/>
      <c r="N39" s="9"/>
      <c r="O39" s="9"/>
      <c r="P39" s="9"/>
      <c r="Q39" s="9"/>
    </row>
    <row r="40" spans="1:17" x14ac:dyDescent="0.35">
      <c r="A40" s="25" t="s">
        <v>8</v>
      </c>
      <c r="B40" s="13">
        <v>7.01</v>
      </c>
      <c r="C40" s="13">
        <v>21.77</v>
      </c>
      <c r="D40" s="13">
        <v>61.54</v>
      </c>
      <c r="E40" s="13">
        <v>9.69</v>
      </c>
      <c r="F40" s="13"/>
      <c r="G40" s="13"/>
      <c r="H40" s="13"/>
      <c r="I40" s="26">
        <v>100</v>
      </c>
      <c r="J40" s="9"/>
      <c r="M40" s="9"/>
      <c r="N40" s="9"/>
      <c r="O40" s="9"/>
      <c r="P40" s="9"/>
      <c r="Q40" s="9"/>
    </row>
    <row r="41" spans="1:17" x14ac:dyDescent="0.35">
      <c r="A41" s="25" t="s">
        <v>9</v>
      </c>
      <c r="B41" s="13">
        <v>5.5</v>
      </c>
      <c r="C41" s="13">
        <v>3.83</v>
      </c>
      <c r="D41" s="13">
        <v>51.43</v>
      </c>
      <c r="E41" s="13">
        <v>29.28</v>
      </c>
      <c r="F41" s="13">
        <v>7.95</v>
      </c>
      <c r="G41" s="13" t="s">
        <v>17</v>
      </c>
      <c r="H41" s="13" t="s">
        <v>17</v>
      </c>
      <c r="I41" s="26">
        <v>100</v>
      </c>
      <c r="J41" s="9"/>
      <c r="M41" s="9"/>
      <c r="N41" s="9"/>
      <c r="O41" s="9"/>
      <c r="P41" s="9"/>
      <c r="Q41" s="9"/>
    </row>
    <row r="42" spans="1:17" x14ac:dyDescent="0.35">
      <c r="A42" s="25" t="s">
        <v>10</v>
      </c>
      <c r="B42" s="13">
        <v>20.23</v>
      </c>
      <c r="C42" s="13">
        <v>55.34</v>
      </c>
      <c r="D42" s="13">
        <v>22.16</v>
      </c>
      <c r="E42" s="13" t="s">
        <v>17</v>
      </c>
      <c r="F42" s="13" t="s">
        <v>17</v>
      </c>
      <c r="G42" s="13"/>
      <c r="H42" s="13"/>
      <c r="I42" s="26">
        <v>100</v>
      </c>
      <c r="J42" s="9"/>
      <c r="M42" s="9"/>
      <c r="N42" s="9"/>
      <c r="O42" s="9"/>
      <c r="P42" s="9"/>
      <c r="Q42" s="9"/>
    </row>
    <row r="43" spans="1:17" x14ac:dyDescent="0.35">
      <c r="A43" s="25" t="s">
        <v>11</v>
      </c>
      <c r="B43" s="13">
        <v>2.14</v>
      </c>
      <c r="C43" s="13">
        <v>9.66</v>
      </c>
      <c r="D43" s="13">
        <v>46.72</v>
      </c>
      <c r="E43" s="13">
        <v>34.619999999999997</v>
      </c>
      <c r="F43" s="13">
        <v>6.86</v>
      </c>
      <c r="G43" s="13"/>
      <c r="H43" s="13"/>
      <c r="I43" s="26">
        <v>100</v>
      </c>
      <c r="J43" s="9"/>
      <c r="M43" s="9"/>
      <c r="N43" s="9"/>
      <c r="O43" s="9"/>
      <c r="P43" s="9"/>
      <c r="Q43" s="9"/>
    </row>
    <row r="44" spans="1:17" x14ac:dyDescent="0.35">
      <c r="A44" s="25" t="s">
        <v>12</v>
      </c>
      <c r="B44" s="13">
        <v>13.48</v>
      </c>
      <c r="C44" s="13">
        <v>62.1</v>
      </c>
      <c r="D44" s="13">
        <v>16.09</v>
      </c>
      <c r="E44" s="13">
        <v>7.67</v>
      </c>
      <c r="F44" s="13" t="s">
        <v>17</v>
      </c>
      <c r="G44" s="13" t="s">
        <v>17</v>
      </c>
      <c r="H44" s="13"/>
      <c r="I44" s="26">
        <v>100</v>
      </c>
      <c r="J44" s="9"/>
      <c r="M44" s="9"/>
      <c r="N44" s="9"/>
      <c r="O44" s="9"/>
      <c r="P44" s="9"/>
      <c r="Q44" s="9"/>
    </row>
    <row r="45" spans="1:17" x14ac:dyDescent="0.35">
      <c r="A45" s="25" t="s">
        <v>14</v>
      </c>
      <c r="B45" s="13">
        <v>92.88</v>
      </c>
      <c r="C45" s="13">
        <v>7.12</v>
      </c>
      <c r="D45" s="13"/>
      <c r="E45" s="13"/>
      <c r="F45" s="13"/>
      <c r="G45" s="13"/>
      <c r="H45" s="13"/>
      <c r="I45" s="26">
        <v>100</v>
      </c>
      <c r="J45" s="9"/>
      <c r="M45" s="9"/>
      <c r="N45" s="9"/>
      <c r="O45" s="9"/>
      <c r="P45" s="9"/>
      <c r="Q45" s="9"/>
    </row>
    <row r="46" spans="1:17" x14ac:dyDescent="0.35">
      <c r="A46" s="6" t="s">
        <v>183</v>
      </c>
      <c r="J46" s="9"/>
      <c r="M46" s="9"/>
      <c r="N46" s="9"/>
      <c r="O46" s="9"/>
      <c r="P46" s="9"/>
      <c r="Q46" s="9"/>
    </row>
    <row r="47" spans="1:17" x14ac:dyDescent="0.35">
      <c r="A47" s="7" t="s">
        <v>199</v>
      </c>
      <c r="J47" s="9"/>
    </row>
    <row r="48" spans="1:17" x14ac:dyDescent="0.35">
      <c r="A48" s="6" t="s">
        <v>196</v>
      </c>
    </row>
    <row r="59" spans="1:1" x14ac:dyDescent="0.35">
      <c r="A59" s="47"/>
    </row>
  </sheetData>
  <sortState xmlns:xlrd2="http://schemas.microsoft.com/office/spreadsheetml/2017/richdata2" ref="A5:E13">
    <sortCondition ref="B5:B13"/>
  </sortState>
  <mergeCells count="3">
    <mergeCell ref="B35:H35"/>
    <mergeCell ref="A35:A36"/>
    <mergeCell ref="I35:I36"/>
  </mergeCells>
  <conditionalFormatting sqref="B37:H45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{E3408131-7353-43DB-9B32-863FBF2D56F3}</x14:id>
        </ext>
      </extLst>
    </cfRule>
  </conditionalFormatting>
  <conditionalFormatting sqref="B37:H45">
    <cfRule type="dataBar" priority="3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{EC1C65A4-2FCE-4DFE-BEFD-A9E413B4D6B4}</x14:id>
        </ext>
      </extLst>
    </cfRule>
  </conditionalFormatting>
  <conditionalFormatting sqref="B37:H45">
    <cfRule type="dataBar" priority="2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{7378C117-C45D-4733-89EF-86EC1B6E4919}</x14:id>
        </ext>
      </extLst>
    </cfRule>
  </conditionalFormatting>
  <conditionalFormatting sqref="B37:F45">
    <cfRule type="dataBar" priority="1">
      <dataBar>
        <cfvo type="min"/>
        <cfvo type="max"/>
        <color rgb="FFFF8D7E"/>
      </dataBar>
      <extLst>
        <ext xmlns:x14="http://schemas.microsoft.com/office/spreadsheetml/2009/9/main" uri="{B025F937-C7B1-47D3-B67F-A62EFF666E3E}">
          <x14:id>{1F1BAB46-D831-4260-BC0E-BFBA29A82A40}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408131-7353-43DB-9B32-863FBF2D56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B37:H45</xm:sqref>
        </x14:conditionalFormatting>
        <x14:conditionalFormatting xmlns:xm="http://schemas.microsoft.com/office/excel/2006/main">
          <x14:cfRule type="dataBar" id="{EC1C65A4-2FCE-4DFE-BEFD-A9E413B4D6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B37:H45</xm:sqref>
        </x14:conditionalFormatting>
        <x14:conditionalFormatting xmlns:xm="http://schemas.microsoft.com/office/excel/2006/main">
          <x14:cfRule type="dataBar" id="{7378C117-C45D-4733-89EF-86EC1B6E491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B37:H45</xm:sqref>
        </x14:conditionalFormatting>
        <x14:conditionalFormatting xmlns:xm="http://schemas.microsoft.com/office/excel/2006/main">
          <x14:cfRule type="dataBar" id="{1F1BAB46-D831-4260-BC0E-BFBA29A82A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B37:F45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919E-71C6-464E-976C-000790C3D5E1}">
  <dimension ref="A1:K35"/>
  <sheetViews>
    <sheetView showGridLines="0" zoomScale="110" zoomScaleNormal="110" workbookViewId="0"/>
  </sheetViews>
  <sheetFormatPr baseColWidth="10" defaultColWidth="11.44140625" defaultRowHeight="12.6" x14ac:dyDescent="0.3"/>
  <cols>
    <col min="1" max="1" width="21.44140625" style="1" customWidth="1"/>
    <col min="2" max="16384" width="11.44140625" style="1"/>
  </cols>
  <sheetData>
    <row r="1" spans="1:11" ht="14.4" x14ac:dyDescent="0.35">
      <c r="A1" s="152" t="s">
        <v>208</v>
      </c>
    </row>
    <row r="3" spans="1:11" ht="14.4" x14ac:dyDescent="0.35">
      <c r="A3" s="23" t="s">
        <v>136</v>
      </c>
      <c r="B3" s="23" t="s">
        <v>160</v>
      </c>
      <c r="C3" s="6"/>
      <c r="D3" s="6"/>
      <c r="E3" s="6"/>
      <c r="F3" s="6"/>
      <c r="G3" s="6"/>
      <c r="H3" s="6"/>
      <c r="I3" s="6"/>
    </row>
    <row r="4" spans="1:11" ht="37.5" customHeight="1" x14ac:dyDescent="0.35">
      <c r="A4" s="6"/>
      <c r="B4" s="107" t="s">
        <v>56</v>
      </c>
      <c r="C4" s="107" t="s">
        <v>57</v>
      </c>
      <c r="D4" s="107" t="s">
        <v>58</v>
      </c>
      <c r="E4" s="107" t="s">
        <v>59</v>
      </c>
      <c r="F4" s="107" t="s">
        <v>60</v>
      </c>
      <c r="G4" s="107" t="s">
        <v>62</v>
      </c>
      <c r="H4" s="107" t="s">
        <v>61</v>
      </c>
      <c r="I4" s="107" t="s">
        <v>164</v>
      </c>
    </row>
    <row r="5" spans="1:11" ht="14.4" x14ac:dyDescent="0.35">
      <c r="A5" s="6"/>
      <c r="B5" s="160" t="s">
        <v>1</v>
      </c>
      <c r="C5" s="161"/>
      <c r="D5" s="161"/>
      <c r="E5" s="161"/>
      <c r="F5" s="161"/>
      <c r="G5" s="161"/>
      <c r="H5" s="161"/>
      <c r="I5" s="162"/>
    </row>
    <row r="6" spans="1:11" ht="14.4" x14ac:dyDescent="0.35">
      <c r="A6" s="55" t="s">
        <v>6</v>
      </c>
      <c r="B6" s="24">
        <v>0.19</v>
      </c>
      <c r="C6" s="24">
        <v>0.06</v>
      </c>
      <c r="D6" s="24">
        <v>0.03</v>
      </c>
      <c r="E6" s="24">
        <v>0.26</v>
      </c>
      <c r="F6" s="24">
        <v>0</v>
      </c>
      <c r="G6" s="24">
        <v>0.35</v>
      </c>
      <c r="H6" s="24">
        <v>0.54</v>
      </c>
      <c r="I6" s="108">
        <v>0.4680547264668109</v>
      </c>
      <c r="J6" s="49"/>
      <c r="K6" s="50"/>
    </row>
    <row r="7" spans="1:11" ht="14.4" x14ac:dyDescent="0.35">
      <c r="A7" s="55" t="s">
        <v>3</v>
      </c>
      <c r="B7" s="24">
        <v>0.98</v>
      </c>
      <c r="C7" s="24">
        <v>0.11</v>
      </c>
      <c r="D7" s="24">
        <v>1.05</v>
      </c>
      <c r="E7" s="24">
        <v>0.77</v>
      </c>
      <c r="F7" s="24">
        <v>0.01</v>
      </c>
      <c r="G7" s="24">
        <v>1.94</v>
      </c>
      <c r="H7" s="24">
        <v>2.92</v>
      </c>
      <c r="I7" s="108">
        <v>0.96931142995946251</v>
      </c>
    </row>
    <row r="8" spans="1:11" ht="14.4" x14ac:dyDescent="0.35">
      <c r="A8" s="55" t="s">
        <v>2</v>
      </c>
      <c r="B8" s="24">
        <v>1.29</v>
      </c>
      <c r="C8" s="24">
        <v>0.38</v>
      </c>
      <c r="D8" s="24">
        <v>1.02</v>
      </c>
      <c r="E8" s="24">
        <v>0.94</v>
      </c>
      <c r="F8" s="24">
        <v>0.04</v>
      </c>
      <c r="G8" s="24">
        <v>2.38</v>
      </c>
      <c r="H8" s="24">
        <v>3.67</v>
      </c>
      <c r="I8" s="108">
        <v>0.94364897102382284</v>
      </c>
    </row>
    <row r="9" spans="1:11" ht="14.4" x14ac:dyDescent="0.35">
      <c r="A9" s="55" t="s">
        <v>9</v>
      </c>
      <c r="B9" s="24">
        <v>1.35</v>
      </c>
      <c r="C9" s="24">
        <v>2.2200000000000002</v>
      </c>
      <c r="D9" s="24">
        <v>0.72</v>
      </c>
      <c r="E9" s="24">
        <v>0.71</v>
      </c>
      <c r="F9" s="24">
        <v>0.13</v>
      </c>
      <c r="G9" s="24">
        <v>3.78</v>
      </c>
      <c r="H9" s="24">
        <v>5.13</v>
      </c>
      <c r="I9" s="108">
        <v>0.99975749691185756</v>
      </c>
    </row>
    <row r="10" spans="1:11" ht="14.4" x14ac:dyDescent="0.35">
      <c r="A10" s="55" t="s">
        <v>12</v>
      </c>
      <c r="B10" s="24">
        <v>1.29</v>
      </c>
      <c r="C10" s="24">
        <v>0.09</v>
      </c>
      <c r="D10" s="24">
        <v>0</v>
      </c>
      <c r="E10" s="24">
        <v>0.92</v>
      </c>
      <c r="F10" s="24">
        <v>0.03</v>
      </c>
      <c r="G10" s="24">
        <v>1.04</v>
      </c>
      <c r="H10" s="24">
        <v>2.33</v>
      </c>
      <c r="I10" s="108">
        <v>0.97130812897397345</v>
      </c>
    </row>
    <row r="11" spans="1:11" ht="14.4" x14ac:dyDescent="0.35">
      <c r="A11" s="55" t="s">
        <v>11</v>
      </c>
      <c r="B11" s="24">
        <v>1.77</v>
      </c>
      <c r="C11" s="24">
        <v>0.48</v>
      </c>
      <c r="D11" s="24">
        <v>0</v>
      </c>
      <c r="E11" s="24">
        <v>0.86</v>
      </c>
      <c r="F11" s="24">
        <v>0.05</v>
      </c>
      <c r="G11" s="24">
        <v>1.39</v>
      </c>
      <c r="H11" s="24">
        <v>3.16</v>
      </c>
      <c r="I11" s="108">
        <v>0.97812410803907668</v>
      </c>
    </row>
    <row r="12" spans="1:11" ht="14.4" x14ac:dyDescent="0.35">
      <c r="A12" s="55" t="s">
        <v>5</v>
      </c>
      <c r="B12" s="24">
        <v>1.45</v>
      </c>
      <c r="C12" s="24">
        <v>0.42</v>
      </c>
      <c r="D12" s="24">
        <v>0.65</v>
      </c>
      <c r="E12" s="24">
        <v>0.78</v>
      </c>
      <c r="F12" s="24">
        <v>0.08</v>
      </c>
      <c r="G12" s="24">
        <v>1.93</v>
      </c>
      <c r="H12" s="24">
        <v>3.38</v>
      </c>
      <c r="I12" s="108">
        <v>0.92383951562416777</v>
      </c>
    </row>
    <row r="13" spans="1:11" ht="14.4" x14ac:dyDescent="0.35">
      <c r="A13" s="55" t="s">
        <v>14</v>
      </c>
      <c r="B13" s="24">
        <v>1.24</v>
      </c>
      <c r="C13" s="24">
        <v>0</v>
      </c>
      <c r="D13" s="24">
        <v>0</v>
      </c>
      <c r="E13" s="24">
        <v>0.15</v>
      </c>
      <c r="F13" s="24">
        <v>0</v>
      </c>
      <c r="G13" s="24">
        <v>0.15</v>
      </c>
      <c r="H13" s="24">
        <v>1.39</v>
      </c>
      <c r="I13" s="108">
        <v>0.72540467207112502</v>
      </c>
    </row>
    <row r="14" spans="1:11" ht="14.4" x14ac:dyDescent="0.35">
      <c r="A14" s="55" t="s">
        <v>13</v>
      </c>
      <c r="B14" s="24">
        <v>1.01</v>
      </c>
      <c r="C14" s="24">
        <v>0</v>
      </c>
      <c r="D14" s="24">
        <v>0</v>
      </c>
      <c r="E14" s="24">
        <v>0.69</v>
      </c>
      <c r="F14" s="24">
        <v>0</v>
      </c>
      <c r="G14" s="24">
        <v>0.69</v>
      </c>
      <c r="H14" s="24">
        <v>1.71</v>
      </c>
      <c r="I14" s="108">
        <v>0.82580888380239059</v>
      </c>
    </row>
    <row r="15" spans="1:11" ht="14.4" x14ac:dyDescent="0.35">
      <c r="A15" s="55" t="s">
        <v>10</v>
      </c>
      <c r="B15" s="24">
        <v>1.36</v>
      </c>
      <c r="C15" s="24">
        <v>0.16</v>
      </c>
      <c r="D15" s="24">
        <v>0</v>
      </c>
      <c r="E15" s="24">
        <v>0.81</v>
      </c>
      <c r="F15" s="24">
        <v>0.13</v>
      </c>
      <c r="G15" s="24">
        <v>1.0900000000000001</v>
      </c>
      <c r="H15" s="24">
        <v>2.4500000000000002</v>
      </c>
      <c r="I15" s="108">
        <v>0.93736122962764867</v>
      </c>
    </row>
    <row r="16" spans="1:11" ht="14.4" x14ac:dyDescent="0.35">
      <c r="A16" s="55" t="s">
        <v>8</v>
      </c>
      <c r="B16" s="24">
        <v>1.17</v>
      </c>
      <c r="C16" s="24">
        <v>0.1</v>
      </c>
      <c r="D16" s="24">
        <v>0.4</v>
      </c>
      <c r="E16" s="24">
        <v>0.76</v>
      </c>
      <c r="F16" s="24">
        <v>0.01</v>
      </c>
      <c r="G16" s="24">
        <v>1.26</v>
      </c>
      <c r="H16" s="24">
        <v>2.44</v>
      </c>
      <c r="I16" s="108">
        <v>0.87896012009534297</v>
      </c>
    </row>
    <row r="17" spans="1:9" ht="14.4" x14ac:dyDescent="0.35">
      <c r="A17" s="6"/>
      <c r="B17" s="160" t="s">
        <v>55</v>
      </c>
      <c r="C17" s="161"/>
      <c r="D17" s="161"/>
      <c r="E17" s="161"/>
      <c r="F17" s="161"/>
      <c r="G17" s="161"/>
      <c r="H17" s="161"/>
      <c r="I17" s="162"/>
    </row>
    <row r="18" spans="1:9" ht="14.4" x14ac:dyDescent="0.35">
      <c r="A18" s="55" t="s">
        <v>6</v>
      </c>
      <c r="B18" s="24">
        <v>0.65</v>
      </c>
      <c r="C18" s="24">
        <v>0.05</v>
      </c>
      <c r="D18" s="24">
        <v>0.28000000000000003</v>
      </c>
      <c r="E18" s="24">
        <v>0.44</v>
      </c>
      <c r="F18" s="24">
        <v>0.1</v>
      </c>
      <c r="G18" s="24">
        <v>0.86</v>
      </c>
      <c r="H18" s="24">
        <v>1.52</v>
      </c>
      <c r="I18" s="108">
        <v>0.71614148870886174</v>
      </c>
    </row>
    <row r="19" spans="1:9" ht="14.4" x14ac:dyDescent="0.35">
      <c r="A19" s="55" t="s">
        <v>3</v>
      </c>
      <c r="B19" s="24">
        <v>1.5</v>
      </c>
      <c r="C19" s="24">
        <v>0.25</v>
      </c>
      <c r="D19" s="24">
        <v>1.32</v>
      </c>
      <c r="E19" s="24">
        <v>1.05</v>
      </c>
      <c r="F19" s="24">
        <v>0.24</v>
      </c>
      <c r="G19" s="24">
        <v>2.86</v>
      </c>
      <c r="H19" s="24">
        <v>4.3600000000000003</v>
      </c>
      <c r="I19" s="108">
        <v>0.97215149260572009</v>
      </c>
    </row>
    <row r="20" spans="1:9" ht="14.4" x14ac:dyDescent="0.35">
      <c r="A20" s="55" t="s">
        <v>2</v>
      </c>
      <c r="B20" s="24">
        <v>1.78</v>
      </c>
      <c r="C20" s="24">
        <v>0.56000000000000005</v>
      </c>
      <c r="D20" s="24">
        <v>1.36</v>
      </c>
      <c r="E20" s="24">
        <v>1.02</v>
      </c>
      <c r="F20" s="24">
        <v>0.39</v>
      </c>
      <c r="G20" s="24">
        <v>3.33</v>
      </c>
      <c r="H20" s="24">
        <v>5.0999999999999996</v>
      </c>
      <c r="I20" s="108">
        <v>0.97794321330698597</v>
      </c>
    </row>
    <row r="21" spans="1:9" ht="14.4" x14ac:dyDescent="0.35">
      <c r="A21" s="55" t="s">
        <v>9</v>
      </c>
      <c r="B21" s="24">
        <v>2.04</v>
      </c>
      <c r="C21" s="24">
        <v>2.35</v>
      </c>
      <c r="D21" s="24">
        <v>1.05</v>
      </c>
      <c r="E21" s="24">
        <v>0.79</v>
      </c>
      <c r="F21" s="24">
        <v>0.18</v>
      </c>
      <c r="G21" s="24">
        <v>4.37</v>
      </c>
      <c r="H21" s="24">
        <v>6.41</v>
      </c>
      <c r="I21" s="108">
        <v>0.99967411571821141</v>
      </c>
    </row>
    <row r="22" spans="1:9" ht="14.4" x14ac:dyDescent="0.35">
      <c r="A22" s="55" t="s">
        <v>12</v>
      </c>
      <c r="B22" s="24">
        <v>1.45</v>
      </c>
      <c r="C22" s="24">
        <v>0.1</v>
      </c>
      <c r="D22" s="24">
        <v>0</v>
      </c>
      <c r="E22" s="24">
        <v>0.82</v>
      </c>
      <c r="F22" s="24">
        <v>0.01</v>
      </c>
      <c r="G22" s="24">
        <v>0.93</v>
      </c>
      <c r="H22" s="24">
        <v>2.38</v>
      </c>
      <c r="I22" s="108">
        <v>0.97663047156217775</v>
      </c>
    </row>
    <row r="23" spans="1:9" ht="14.4" x14ac:dyDescent="0.35">
      <c r="A23" s="55" t="s">
        <v>11</v>
      </c>
      <c r="B23" s="24">
        <v>1.61</v>
      </c>
      <c r="C23" s="24">
        <v>0.43</v>
      </c>
      <c r="D23" s="24">
        <v>0</v>
      </c>
      <c r="E23" s="24">
        <v>0.77</v>
      </c>
      <c r="F23" s="24">
        <v>0.09</v>
      </c>
      <c r="G23" s="24">
        <v>1.3</v>
      </c>
      <c r="H23" s="24">
        <v>2.91</v>
      </c>
      <c r="I23" s="108">
        <v>0.97130537596338395</v>
      </c>
    </row>
    <row r="24" spans="1:9" ht="14.4" x14ac:dyDescent="0.35">
      <c r="A24" s="55" t="s">
        <v>5</v>
      </c>
      <c r="B24" s="24">
        <v>1.69</v>
      </c>
      <c r="C24" s="24">
        <v>0.56999999999999995</v>
      </c>
      <c r="D24" s="24">
        <v>1.1599999999999999</v>
      </c>
      <c r="E24" s="24">
        <v>0.91</v>
      </c>
      <c r="F24" s="24">
        <v>0.37</v>
      </c>
      <c r="G24" s="24">
        <v>3</v>
      </c>
      <c r="H24" s="24">
        <v>4.6900000000000004</v>
      </c>
      <c r="I24" s="108">
        <v>0.98272411605723997</v>
      </c>
    </row>
    <row r="25" spans="1:9" ht="14.4" x14ac:dyDescent="0.35">
      <c r="A25" s="55" t="s">
        <v>14</v>
      </c>
      <c r="B25" s="24">
        <v>1.27</v>
      </c>
      <c r="C25" s="24">
        <v>0.01</v>
      </c>
      <c r="D25" s="24">
        <v>0</v>
      </c>
      <c r="E25" s="24">
        <v>7.0000000000000007E-2</v>
      </c>
      <c r="F25" s="24">
        <v>0.05</v>
      </c>
      <c r="G25" s="24">
        <v>0.13</v>
      </c>
      <c r="H25" s="24">
        <v>1.4</v>
      </c>
      <c r="I25" s="108">
        <v>0.70755333877466986</v>
      </c>
    </row>
    <row r="26" spans="1:9" ht="14.4" x14ac:dyDescent="0.35">
      <c r="A26" s="55" t="s">
        <v>13</v>
      </c>
      <c r="B26" s="24">
        <v>1.22</v>
      </c>
      <c r="C26" s="24">
        <v>0.09</v>
      </c>
      <c r="D26" s="24">
        <v>0</v>
      </c>
      <c r="E26" s="24">
        <v>0.74</v>
      </c>
      <c r="F26" s="24">
        <v>0.04</v>
      </c>
      <c r="G26" s="24">
        <v>0.87</v>
      </c>
      <c r="H26" s="24">
        <v>2.08</v>
      </c>
      <c r="I26" s="108">
        <v>0.89186604013581083</v>
      </c>
    </row>
    <row r="27" spans="1:9" ht="14.4" x14ac:dyDescent="0.35">
      <c r="A27" s="55" t="s">
        <v>10</v>
      </c>
      <c r="B27" s="24">
        <v>1.24</v>
      </c>
      <c r="C27" s="24">
        <v>0.12</v>
      </c>
      <c r="D27" s="24">
        <v>0.05</v>
      </c>
      <c r="E27" s="24">
        <v>0.82</v>
      </c>
      <c r="F27" s="24">
        <v>0.2</v>
      </c>
      <c r="G27" s="24">
        <v>1.19</v>
      </c>
      <c r="H27" s="24">
        <v>2.4300000000000002</v>
      </c>
      <c r="I27" s="108">
        <v>0.92404054987029438</v>
      </c>
    </row>
    <row r="28" spans="1:9" ht="14.4" x14ac:dyDescent="0.35">
      <c r="A28" s="55" t="s">
        <v>8</v>
      </c>
      <c r="B28" s="24">
        <v>1.21</v>
      </c>
      <c r="C28" s="24">
        <v>0.14000000000000001</v>
      </c>
      <c r="D28" s="24">
        <v>0.56000000000000005</v>
      </c>
      <c r="E28" s="24">
        <v>0.73</v>
      </c>
      <c r="F28" s="24">
        <v>7.0000000000000007E-2</v>
      </c>
      <c r="G28" s="24">
        <v>1.49</v>
      </c>
      <c r="H28" s="24">
        <v>2.7</v>
      </c>
      <c r="I28" s="108">
        <v>0.88589263493612602</v>
      </c>
    </row>
    <row r="29" spans="1:9" ht="14.4" x14ac:dyDescent="0.35">
      <c r="A29" s="7" t="s">
        <v>184</v>
      </c>
      <c r="B29" s="7"/>
      <c r="C29" s="7"/>
      <c r="D29" s="7"/>
      <c r="E29" s="7"/>
      <c r="F29" s="6"/>
      <c r="G29" s="6"/>
      <c r="H29" s="6"/>
      <c r="I29" s="6"/>
    </row>
    <row r="30" spans="1:9" x14ac:dyDescent="0.3">
      <c r="C30" s="2"/>
      <c r="E30" s="2"/>
    </row>
    <row r="31" spans="1:9" x14ac:dyDescent="0.3">
      <c r="C31" s="2"/>
      <c r="E31" s="2"/>
    </row>
    <row r="32" spans="1:9" x14ac:dyDescent="0.3">
      <c r="C32" s="2"/>
      <c r="E32" s="2"/>
    </row>
    <row r="33" spans="3:5" x14ac:dyDescent="0.3">
      <c r="C33" s="2"/>
      <c r="E33" s="2"/>
    </row>
    <row r="35" spans="3:5" x14ac:dyDescent="0.3">
      <c r="C35" s="3"/>
      <c r="E35" s="3"/>
    </row>
  </sheetData>
  <mergeCells count="2">
    <mergeCell ref="B5:I5"/>
    <mergeCell ref="B17:I17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000F-47BD-409D-A3DE-DD22C71D5B28}">
  <dimension ref="A1:H43"/>
  <sheetViews>
    <sheetView showGridLines="0" zoomScale="110" zoomScaleNormal="110" workbookViewId="0"/>
  </sheetViews>
  <sheetFormatPr baseColWidth="10" defaultRowHeight="14.4" x14ac:dyDescent="0.35"/>
  <cols>
    <col min="1" max="1" width="23.109375" style="6" customWidth="1"/>
    <col min="2" max="2" width="14.33203125" style="6" customWidth="1"/>
    <col min="3" max="3" width="20.33203125" style="6" customWidth="1"/>
    <col min="4" max="4" width="13.109375" style="6" customWidth="1"/>
    <col min="5" max="11" width="14.88671875" style="6" bestFit="1" customWidth="1"/>
    <col min="12" max="16384" width="11.5546875" style="6"/>
  </cols>
  <sheetData>
    <row r="1" spans="1:8" x14ac:dyDescent="0.35">
      <c r="A1" s="152" t="s">
        <v>208</v>
      </c>
    </row>
    <row r="3" spans="1:8" x14ac:dyDescent="0.35">
      <c r="A3" s="23" t="s">
        <v>137</v>
      </c>
      <c r="B3" s="23" t="s">
        <v>190</v>
      </c>
      <c r="C3" s="23"/>
    </row>
    <row r="4" spans="1:8" ht="28.8" x14ac:dyDescent="0.35">
      <c r="A4" s="131" t="s">
        <v>0</v>
      </c>
      <c r="B4" s="132" t="s">
        <v>1</v>
      </c>
      <c r="C4" s="131" t="s">
        <v>55</v>
      </c>
      <c r="D4" s="131" t="s">
        <v>162</v>
      </c>
      <c r="E4" s="131" t="s">
        <v>163</v>
      </c>
      <c r="F4" s="8"/>
      <c r="G4" s="8"/>
      <c r="H4" s="8"/>
    </row>
    <row r="5" spans="1:8" x14ac:dyDescent="0.35">
      <c r="A5" s="51" t="s">
        <v>9</v>
      </c>
      <c r="B5" s="52">
        <v>5.13</v>
      </c>
      <c r="C5" s="52">
        <v>6.41</v>
      </c>
      <c r="D5" s="51">
        <v>0.32625800003481298</v>
      </c>
      <c r="E5" s="51">
        <v>0.14233754532538601</v>
      </c>
    </row>
    <row r="6" spans="1:8" x14ac:dyDescent="0.35">
      <c r="A6" s="51" t="s">
        <v>2</v>
      </c>
      <c r="B6" s="52">
        <v>3.67</v>
      </c>
      <c r="C6" s="52">
        <v>5.0999999999999996</v>
      </c>
      <c r="D6" s="51">
        <v>0.233122383000674</v>
      </c>
      <c r="E6" s="51">
        <v>0.109051861224429</v>
      </c>
      <c r="F6" s="10"/>
      <c r="H6" s="10"/>
    </row>
    <row r="7" spans="1:8" x14ac:dyDescent="0.35">
      <c r="A7" s="51" t="s">
        <v>5</v>
      </c>
      <c r="B7" s="52">
        <v>3.38</v>
      </c>
      <c r="C7" s="52">
        <v>4.6900000000000004</v>
      </c>
      <c r="D7" s="51">
        <v>0.270986308818078</v>
      </c>
      <c r="E7" s="51">
        <v>9.2897313816057397E-2</v>
      </c>
      <c r="F7" s="10"/>
      <c r="H7" s="10"/>
    </row>
    <row r="8" spans="1:8" x14ac:dyDescent="0.35">
      <c r="A8" s="51" t="s">
        <v>11</v>
      </c>
      <c r="B8" s="52">
        <v>3.16</v>
      </c>
      <c r="C8" s="52">
        <v>2.91</v>
      </c>
      <c r="D8" s="51">
        <v>0.16017549468608799</v>
      </c>
      <c r="E8" s="51">
        <v>6.7862679751130806E-2</v>
      </c>
      <c r="F8" s="10"/>
      <c r="H8" s="10"/>
    </row>
    <row r="9" spans="1:8" x14ac:dyDescent="0.35">
      <c r="A9" s="51" t="s">
        <v>3</v>
      </c>
      <c r="B9" s="52">
        <v>2.92</v>
      </c>
      <c r="C9" s="52">
        <v>4.3600000000000003</v>
      </c>
      <c r="D9" s="51">
        <v>0.231580201446938</v>
      </c>
      <c r="E9" s="51">
        <v>0.160378044080488</v>
      </c>
      <c r="F9" s="10"/>
      <c r="H9" s="10"/>
    </row>
    <row r="10" spans="1:8" x14ac:dyDescent="0.35">
      <c r="A10" s="51" t="s">
        <v>10</v>
      </c>
      <c r="B10" s="52">
        <v>2.4500000000000002</v>
      </c>
      <c r="C10" s="52">
        <v>2.4300000000000002</v>
      </c>
      <c r="D10" s="51">
        <v>0.13643299078526</v>
      </c>
      <c r="E10" s="51">
        <v>6.5723382837927793E-2</v>
      </c>
      <c r="F10" s="10"/>
      <c r="H10" s="10"/>
    </row>
    <row r="11" spans="1:8" x14ac:dyDescent="0.35">
      <c r="A11" s="51" t="s">
        <v>8</v>
      </c>
      <c r="B11" s="52">
        <v>2.44</v>
      </c>
      <c r="C11" s="52">
        <v>2.7</v>
      </c>
      <c r="D11" s="51">
        <v>0.168760642079469</v>
      </c>
      <c r="E11" s="51">
        <v>7.4910775804914995E-2</v>
      </c>
      <c r="F11" s="10"/>
      <c r="H11" s="10"/>
    </row>
    <row r="12" spans="1:8" x14ac:dyDescent="0.35">
      <c r="A12" s="51" t="s">
        <v>12</v>
      </c>
      <c r="B12" s="52">
        <v>2.33</v>
      </c>
      <c r="C12" s="52">
        <v>2.38</v>
      </c>
      <c r="D12" s="51">
        <v>0.107585166773569</v>
      </c>
      <c r="E12" s="51">
        <v>6.3255735020202805E-2</v>
      </c>
      <c r="F12" s="10"/>
      <c r="H12" s="10"/>
    </row>
    <row r="13" spans="1:8" x14ac:dyDescent="0.35">
      <c r="A13" s="51" t="s">
        <v>14</v>
      </c>
      <c r="B13" s="52">
        <v>1.39</v>
      </c>
      <c r="C13" s="52">
        <v>1.4</v>
      </c>
      <c r="D13" s="51">
        <v>0.12400948592830099</v>
      </c>
      <c r="E13" s="51">
        <v>5.0211014710304799E-2</v>
      </c>
      <c r="F13" s="10"/>
      <c r="H13" s="10"/>
    </row>
    <row r="14" spans="1:8" x14ac:dyDescent="0.35">
      <c r="A14" s="6" t="s">
        <v>184</v>
      </c>
    </row>
    <row r="16" spans="1:8" x14ac:dyDescent="0.35">
      <c r="A16" s="23" t="s">
        <v>103</v>
      </c>
      <c r="B16" s="23" t="s">
        <v>191</v>
      </c>
    </row>
    <row r="17" spans="1:7" x14ac:dyDescent="0.35">
      <c r="A17" s="53" t="s">
        <v>16</v>
      </c>
      <c r="B17" s="53" t="s">
        <v>56</v>
      </c>
      <c r="C17" s="53" t="s">
        <v>57</v>
      </c>
      <c r="D17" s="53" t="s">
        <v>58</v>
      </c>
      <c r="E17" s="53" t="s">
        <v>59</v>
      </c>
      <c r="F17" s="53" t="s">
        <v>60</v>
      </c>
      <c r="G17" s="53" t="s">
        <v>61</v>
      </c>
    </row>
    <row r="18" spans="1:7" x14ac:dyDescent="0.35">
      <c r="A18" s="54" t="s">
        <v>9</v>
      </c>
      <c r="B18" s="51">
        <v>1.35</v>
      </c>
      <c r="C18" s="51">
        <v>2.2200000000000002</v>
      </c>
      <c r="D18" s="51">
        <v>0.72</v>
      </c>
      <c r="E18" s="51">
        <v>0.71</v>
      </c>
      <c r="F18" s="51">
        <v>0.13</v>
      </c>
      <c r="G18" s="51">
        <v>5.13</v>
      </c>
    </row>
    <row r="19" spans="1:7" x14ac:dyDescent="0.35">
      <c r="A19" s="54" t="s">
        <v>2</v>
      </c>
      <c r="B19" s="51">
        <v>1.29</v>
      </c>
      <c r="C19" s="51">
        <v>0.38</v>
      </c>
      <c r="D19" s="51">
        <v>1.02</v>
      </c>
      <c r="E19" s="51">
        <v>0.94</v>
      </c>
      <c r="F19" s="51">
        <v>0.04</v>
      </c>
      <c r="G19" s="51">
        <v>3.67</v>
      </c>
    </row>
    <row r="20" spans="1:7" x14ac:dyDescent="0.35">
      <c r="A20" s="54" t="s">
        <v>5</v>
      </c>
      <c r="B20" s="51">
        <v>1.45</v>
      </c>
      <c r="C20" s="51">
        <v>0.42</v>
      </c>
      <c r="D20" s="51">
        <v>0.65</v>
      </c>
      <c r="E20" s="51">
        <v>0.78</v>
      </c>
      <c r="F20" s="51">
        <v>0.08</v>
      </c>
      <c r="G20" s="51">
        <v>3.38</v>
      </c>
    </row>
    <row r="21" spans="1:7" x14ac:dyDescent="0.35">
      <c r="A21" s="54" t="s">
        <v>11</v>
      </c>
      <c r="B21" s="51">
        <v>1.77</v>
      </c>
      <c r="C21" s="51">
        <v>0.48</v>
      </c>
      <c r="D21" s="51">
        <v>0</v>
      </c>
      <c r="E21" s="51">
        <v>0.86</v>
      </c>
      <c r="F21" s="51">
        <v>0.05</v>
      </c>
      <c r="G21" s="51">
        <v>3.16</v>
      </c>
    </row>
    <row r="22" spans="1:7" x14ac:dyDescent="0.35">
      <c r="A22" s="54" t="s">
        <v>3</v>
      </c>
      <c r="B22" s="51">
        <v>0.98</v>
      </c>
      <c r="C22" s="51">
        <v>0.11</v>
      </c>
      <c r="D22" s="51">
        <v>1.05</v>
      </c>
      <c r="E22" s="51">
        <v>0.77</v>
      </c>
      <c r="F22" s="51">
        <v>0.01</v>
      </c>
      <c r="G22" s="51">
        <v>2.92</v>
      </c>
    </row>
    <row r="23" spans="1:7" x14ac:dyDescent="0.35">
      <c r="A23" s="54" t="s">
        <v>10</v>
      </c>
      <c r="B23" s="51">
        <v>1.36</v>
      </c>
      <c r="C23" s="51">
        <v>0.16</v>
      </c>
      <c r="D23" s="51">
        <v>0</v>
      </c>
      <c r="E23" s="51">
        <v>0.81</v>
      </c>
      <c r="F23" s="51">
        <v>0.13</v>
      </c>
      <c r="G23" s="51">
        <v>2.4500000000000002</v>
      </c>
    </row>
    <row r="24" spans="1:7" x14ac:dyDescent="0.35">
      <c r="A24" s="54" t="s">
        <v>8</v>
      </c>
      <c r="B24" s="51">
        <v>1.17</v>
      </c>
      <c r="C24" s="51">
        <v>0.1</v>
      </c>
      <c r="D24" s="51">
        <v>0.4</v>
      </c>
      <c r="E24" s="51">
        <v>0.76</v>
      </c>
      <c r="F24" s="51">
        <v>0.01</v>
      </c>
      <c r="G24" s="51">
        <v>2.44</v>
      </c>
    </row>
    <row r="25" spans="1:7" x14ac:dyDescent="0.35">
      <c r="A25" s="54" t="s">
        <v>12</v>
      </c>
      <c r="B25" s="51">
        <v>1.29</v>
      </c>
      <c r="C25" s="51">
        <v>0.09</v>
      </c>
      <c r="D25" s="51">
        <v>0</v>
      </c>
      <c r="E25" s="51">
        <v>0.92</v>
      </c>
      <c r="F25" s="51">
        <v>0.03</v>
      </c>
      <c r="G25" s="51">
        <v>2.33</v>
      </c>
    </row>
    <row r="26" spans="1:7" x14ac:dyDescent="0.35">
      <c r="A26" s="54" t="s">
        <v>13</v>
      </c>
      <c r="B26" s="51">
        <v>1.01</v>
      </c>
      <c r="C26" s="51">
        <v>0</v>
      </c>
      <c r="D26" s="51">
        <v>0</v>
      </c>
      <c r="E26" s="51">
        <v>0.69</v>
      </c>
      <c r="F26" s="51">
        <v>0</v>
      </c>
      <c r="G26" s="51">
        <v>1.71</v>
      </c>
    </row>
    <row r="27" spans="1:7" x14ac:dyDescent="0.35">
      <c r="A27" s="54" t="s">
        <v>14</v>
      </c>
      <c r="B27" s="51">
        <v>1.24</v>
      </c>
      <c r="C27" s="51">
        <v>0</v>
      </c>
      <c r="D27" s="51">
        <v>0</v>
      </c>
      <c r="E27" s="51">
        <v>0.15</v>
      </c>
      <c r="F27" s="51">
        <v>0</v>
      </c>
      <c r="G27" s="51">
        <v>1.39</v>
      </c>
    </row>
    <row r="28" spans="1:7" x14ac:dyDescent="0.35">
      <c r="A28" s="55" t="s">
        <v>6</v>
      </c>
      <c r="B28" s="51">
        <v>0.19</v>
      </c>
      <c r="C28" s="51">
        <v>0.06</v>
      </c>
      <c r="D28" s="51">
        <v>0.03</v>
      </c>
      <c r="E28" s="51">
        <v>0.26</v>
      </c>
      <c r="F28" s="51">
        <v>0</v>
      </c>
      <c r="G28" s="51">
        <v>0.54</v>
      </c>
    </row>
    <row r="29" spans="1:7" x14ac:dyDescent="0.35">
      <c r="A29" s="6" t="s">
        <v>183</v>
      </c>
    </row>
    <row r="30" spans="1:7" x14ac:dyDescent="0.35">
      <c r="A30" s="6" t="s">
        <v>82</v>
      </c>
    </row>
    <row r="32" spans="1:7" x14ac:dyDescent="0.35">
      <c r="A32" s="23" t="s">
        <v>138</v>
      </c>
      <c r="B32" s="23" t="s">
        <v>201</v>
      </c>
    </row>
    <row r="33" spans="1:3" ht="39.6" customHeight="1" x14ac:dyDescent="0.35">
      <c r="A33" s="107" t="s">
        <v>158</v>
      </c>
      <c r="B33" s="107" t="s">
        <v>55</v>
      </c>
      <c r="C33" s="107" t="s">
        <v>1</v>
      </c>
    </row>
    <row r="34" spans="1:3" x14ac:dyDescent="0.35">
      <c r="A34" s="55" t="s">
        <v>54</v>
      </c>
      <c r="B34" s="86">
        <v>2.6187571932001642E-2</v>
      </c>
      <c r="C34" s="86">
        <v>3.7315626349956783E-2</v>
      </c>
    </row>
    <row r="35" spans="1:3" x14ac:dyDescent="0.35">
      <c r="A35" s="55" t="s">
        <v>43</v>
      </c>
      <c r="B35" s="86">
        <v>8.2197455166358232E-3</v>
      </c>
      <c r="C35" s="86">
        <v>1.2052557859948076E-2</v>
      </c>
    </row>
    <row r="36" spans="1:3" x14ac:dyDescent="0.35">
      <c r="A36" s="55" t="s">
        <v>44</v>
      </c>
      <c r="B36" s="86">
        <v>0.10347710679081663</v>
      </c>
      <c r="C36" s="86">
        <v>0.13521902228201832</v>
      </c>
    </row>
    <row r="37" spans="1:3" x14ac:dyDescent="0.35">
      <c r="A37" s="55" t="s">
        <v>45</v>
      </c>
      <c r="B37" s="86">
        <v>0.21204824386525728</v>
      </c>
      <c r="C37" s="86">
        <v>0.21833598938305065</v>
      </c>
    </row>
    <row r="38" spans="1:3" x14ac:dyDescent="0.35">
      <c r="A38" s="55" t="s">
        <v>46</v>
      </c>
      <c r="B38" s="86">
        <v>0.61076786842949271</v>
      </c>
      <c r="C38" s="86">
        <v>0.54284158577497355</v>
      </c>
    </row>
    <row r="39" spans="1:3" x14ac:dyDescent="0.35">
      <c r="A39" s="55" t="s">
        <v>47</v>
      </c>
      <c r="B39" s="86">
        <v>0.62204936364688734</v>
      </c>
      <c r="C39" s="86">
        <v>0.60591442848827304</v>
      </c>
    </row>
    <row r="40" spans="1:3" x14ac:dyDescent="0.35">
      <c r="A40" s="55" t="s">
        <v>48</v>
      </c>
      <c r="B40" s="86">
        <v>0.68080739081015917</v>
      </c>
      <c r="C40" s="86">
        <v>0.62760132674927926</v>
      </c>
    </row>
    <row r="41" spans="1:3" x14ac:dyDescent="0.35">
      <c r="A41" s="55" t="s">
        <v>50</v>
      </c>
      <c r="B41" s="86">
        <v>0.8331022372745096</v>
      </c>
      <c r="C41" s="86">
        <v>0.74438327932568393</v>
      </c>
    </row>
    <row r="42" spans="1:3" x14ac:dyDescent="0.35">
      <c r="A42" s="55" t="s">
        <v>49</v>
      </c>
      <c r="B42" s="86">
        <v>0.80938174542031416</v>
      </c>
      <c r="C42" s="86">
        <v>0.79453017873955412</v>
      </c>
    </row>
    <row r="43" spans="1:3" x14ac:dyDescent="0.35">
      <c r="A43" s="6" t="s">
        <v>183</v>
      </c>
    </row>
  </sheetData>
  <sortState xmlns:xlrd2="http://schemas.microsoft.com/office/spreadsheetml/2017/richdata2" ref="A18:G30">
    <sortCondition descending="1" ref="G18:G30"/>
  </sortState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index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AUZARY</dc:creator>
  <cp:lastModifiedBy>emeline brulurut</cp:lastModifiedBy>
  <cp:lastPrinted>2025-11-03T11:10:46Z</cp:lastPrinted>
  <dcterms:created xsi:type="dcterms:W3CDTF">2025-07-17T07:26:31Z</dcterms:created>
  <dcterms:modified xsi:type="dcterms:W3CDTF">2025-12-12T08:26:16Z</dcterms:modified>
</cp:coreProperties>
</file>