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N:\SRISET\ETUDE\RA2020\2021_1ERSRESULTATS_Etudes04\"/>
    </mc:Choice>
  </mc:AlternateContent>
  <xr:revisionPtr revIDLastSave="0" documentId="13_ncr:1_{16CD93B5-CEED-4FB1-BED6-29ADAA47D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gure 1" sheetId="1" r:id="rId1"/>
    <sheet name="Figure 2" sheetId="9" r:id="rId2"/>
    <sheet name="Figure 3" sheetId="2" r:id="rId3"/>
    <sheet name="Figure 4" sheetId="8" r:id="rId4"/>
    <sheet name="Figure 5" sheetId="4" r:id="rId5"/>
    <sheet name="Encadré - page 3" sheetId="10" r:id="rId6"/>
  </sheets>
  <externalReferences>
    <externalReference r:id="rId7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5" i="10" l="1"/>
  <c r="C18" i="8" l="1"/>
  <c r="D25" i="10" l="1"/>
  <c r="C25" i="10"/>
  <c r="B25" i="10"/>
  <c r="C16" i="10"/>
  <c r="B16" i="10"/>
  <c r="D16" i="10"/>
  <c r="E16" i="10"/>
  <c r="B7" i="10"/>
  <c r="C7" i="10"/>
  <c r="D7" i="10"/>
  <c r="E7" i="10"/>
  <c r="D18" i="8" l="1"/>
</calcChain>
</file>

<file path=xl/sharedStrings.xml><?xml version="1.0" encoding="utf-8"?>
<sst xmlns="http://schemas.openxmlformats.org/spreadsheetml/2006/main" count="125" uniqueCount="100">
  <si>
    <t xml:space="preserve">SAU moyenne </t>
  </si>
  <si>
    <t xml:space="preserve">Exploitations </t>
  </si>
  <si>
    <t>Membres de la famille travaillant de manière permanente</t>
  </si>
  <si>
    <t>Grandes cultures</t>
  </si>
  <si>
    <t>Viticulture</t>
  </si>
  <si>
    <t>Bovins viande</t>
  </si>
  <si>
    <t>Polyculture, polyélevage</t>
  </si>
  <si>
    <t>Bovins lait</t>
  </si>
  <si>
    <t>Horticulture, maraîchage</t>
  </si>
  <si>
    <t>Fruits</t>
  </si>
  <si>
    <t>Ensemble</t>
  </si>
  <si>
    <t>Taille économique</t>
  </si>
  <si>
    <r>
      <t xml:space="preserve">Cheptel </t>
    </r>
    <r>
      <rPr>
        <i/>
        <sz val="11"/>
        <color theme="1"/>
        <rFont val="Calibri"/>
        <family val="2"/>
        <scheme val="minor"/>
      </rPr>
      <t>(millier d'UGB)</t>
    </r>
  </si>
  <si>
    <t xml:space="preserve">Evolution 2020/2010 </t>
  </si>
  <si>
    <r>
      <t xml:space="preserve">SAU moyenne </t>
    </r>
    <r>
      <rPr>
        <i/>
        <sz val="11"/>
        <color theme="1"/>
        <rFont val="Calibri"/>
        <family val="2"/>
        <scheme val="minor"/>
      </rPr>
      <t>(ha)</t>
    </r>
    <r>
      <rPr>
        <i/>
        <vertAlign val="superscript"/>
        <sz val="11"/>
        <color theme="1"/>
        <rFont val="Calibri"/>
        <family val="2"/>
        <scheme val="minor"/>
      </rPr>
      <t>5</t>
    </r>
  </si>
  <si>
    <t>%</t>
  </si>
  <si>
    <r>
      <t>SAU totale</t>
    </r>
    <r>
      <rPr>
        <i/>
        <sz val="11"/>
        <rFont val="Calibri"/>
        <family val="2"/>
        <scheme val="minor"/>
      </rPr>
      <t xml:space="preserve"> (millier d'ha)</t>
    </r>
  </si>
  <si>
    <t>Salariés permanents non familiaux</t>
  </si>
  <si>
    <t>Ovins, caprins, autres herbivores</t>
  </si>
  <si>
    <t>Année</t>
  </si>
  <si>
    <t>Recensement agricole 2020</t>
  </si>
  <si>
    <t>1. Certifiée ou en conversion (cahier des charges officiel).</t>
  </si>
  <si>
    <r>
      <t>2</t>
    </r>
    <r>
      <rPr>
        <vertAlign val="superscript"/>
        <sz val="10"/>
        <color theme="1"/>
        <rFont val="Calibri"/>
        <family val="2"/>
        <scheme val="minor"/>
      </rPr>
      <t>.</t>
    </r>
    <r>
      <rPr>
        <sz val="10"/>
        <color theme="1"/>
        <rFont val="Calibri"/>
        <family val="2"/>
        <scheme val="minor"/>
      </rPr>
      <t xml:space="preserve"> Label rouge, IGP, AOC-AOP, STG.</t>
    </r>
  </si>
  <si>
    <r>
      <t>3.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Fleurs et plantes exclues en 2010.</t>
    </r>
  </si>
  <si>
    <r>
      <t>4.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Hors prestations de service (ETA, Cuma…).</t>
    </r>
  </si>
  <si>
    <r>
      <t>5.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Y compris exploitations sans SAU.</t>
    </r>
  </si>
  <si>
    <t>1. Calculée en 2010 et 2020  « aux prix de 2017 ».</t>
  </si>
  <si>
    <t>Micro</t>
  </si>
  <si>
    <t>Petites</t>
  </si>
  <si>
    <t>Moyennes</t>
  </si>
  <si>
    <t>Grandes</t>
  </si>
  <si>
    <t>Evolution 2020/2010</t>
  </si>
  <si>
    <t>Otex</t>
  </si>
  <si>
    <t>Ensemble de la main-d'oeuvre (nombre d'ETP)</t>
  </si>
  <si>
    <r>
      <t>Taille économique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 xml:space="preserve"> des exploitations en 2010 et 2020</t>
    </r>
  </si>
  <si>
    <t>ha</t>
  </si>
  <si>
    <t>Exploitations selon leur orientation technico-économique et évolution</t>
  </si>
  <si>
    <r>
      <t xml:space="preserve">Répartition du volume de travail dans les exploitations agricoles en 2010 et 2020 </t>
    </r>
    <r>
      <rPr>
        <b/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(ETP)</t>
    </r>
  </si>
  <si>
    <t>Part des exploitations sous statut individuel</t>
  </si>
  <si>
    <t xml:space="preserve">Ecart 2020/2010 </t>
  </si>
  <si>
    <t>Exploitations</t>
  </si>
  <si>
    <t xml:space="preserve">   dont à spécialisation végétale</t>
  </si>
  <si>
    <t xml:space="preserve">             à spécialisation animale </t>
  </si>
  <si>
    <t xml:space="preserve">             mixtes (polyculture et/ou polyélevage)</t>
  </si>
  <si>
    <r>
      <t>Part des exploitations en agriculture biologique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</si>
  <si>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Part des exploitations sous autres signes officiels de qualité ou d'origine</t>
    </r>
    <r>
      <rPr>
        <vertAlign val="superscript"/>
        <sz val="11"/>
        <rFont val="Calibri"/>
        <family val="2"/>
        <scheme val="minor"/>
      </rPr>
      <t xml:space="preserve">2 </t>
    </r>
  </si>
  <si>
    <r>
      <t>Part des exploitations vendant en circuit court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</si>
  <si>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Chefs d'exploitation, coexploitants et associés actifs </t>
    </r>
    <r>
      <rPr>
        <i/>
        <sz val="11"/>
        <color theme="1"/>
        <rFont val="Calibri"/>
        <family val="2"/>
        <scheme val="minor"/>
      </rPr>
      <t>(nombre de personnes)</t>
    </r>
  </si>
  <si>
    <r>
      <t xml:space="preserve">Travail agricole </t>
    </r>
    <r>
      <rPr>
        <i/>
        <sz val="11"/>
        <color theme="1"/>
        <rFont val="Calibri"/>
        <family val="2"/>
        <scheme val="minor"/>
      </rPr>
      <t>(ETP)</t>
    </r>
    <r>
      <rPr>
        <i/>
        <vertAlign val="superscript"/>
        <sz val="11"/>
        <color theme="1"/>
        <rFont val="Calibri"/>
        <family val="2"/>
        <scheme val="minor"/>
      </rPr>
      <t>4</t>
    </r>
  </si>
  <si>
    <t xml:space="preserve">   dont céréales, oléagineux, protéagineux</t>
  </si>
  <si>
    <t xml:space="preserve">             prairies (artificielles, temporaires, permanentes)</t>
  </si>
  <si>
    <t xml:space="preserve">            cultures permanentes</t>
  </si>
  <si>
    <t>Part des chefs d'exploitation, coexploitants et associés actifs ayant 60 ans ou plus</t>
  </si>
  <si>
    <t>Part des femmes parmi les chefs d'exploitation, coexploitants et associés actifs</t>
  </si>
  <si>
    <t>Évolution du nombre d'exploitations et de la SAU moyenne en Auvergne-Rhône-Alpes</t>
  </si>
  <si>
    <t>Champ : Auvergne-Rhône-Alpes, hors structures gérant des pacages collectifs.</t>
  </si>
  <si>
    <t>- 1,0 point</t>
  </si>
  <si>
    <t>+ 8,9 points</t>
  </si>
  <si>
    <t>+ 7,0 points</t>
  </si>
  <si>
    <t>+ 0,8 point</t>
  </si>
  <si>
    <t>- 0,5 point</t>
  </si>
  <si>
    <t>+ 0,2 point</t>
  </si>
  <si>
    <t>+ 0,0 point</t>
  </si>
  <si>
    <t>- 23 %</t>
  </si>
  <si>
    <t>- 34 %</t>
  </si>
  <si>
    <t>- 18 %</t>
  </si>
  <si>
    <t>- 15 %</t>
  </si>
  <si>
    <t>- 1 %</t>
  </si>
  <si>
    <t>+ 28 %</t>
  </si>
  <si>
    <t>- 8 %</t>
  </si>
  <si>
    <t>Le recensement agricole en quelques chiffres sur la région Auvergne-Rhône-Alpes</t>
  </si>
  <si>
    <t>en nombre</t>
  </si>
  <si>
    <t xml:space="preserve">Porcins, volailles </t>
  </si>
  <si>
    <t>Bovins mixte</t>
  </si>
  <si>
    <t>en %</t>
  </si>
  <si>
    <r>
      <t xml:space="preserve">Exploitations </t>
    </r>
    <r>
      <rPr>
        <b/>
        <i/>
        <sz val="11"/>
        <color theme="0"/>
        <rFont val="Calibri"/>
        <family val="2"/>
        <scheme val="minor"/>
      </rPr>
      <t>(nombre)</t>
    </r>
  </si>
  <si>
    <t>Nombre</t>
  </si>
  <si>
    <t>Exploitations non classées</t>
  </si>
  <si>
    <r>
      <t>Exploitants, coexploitants et associés actifs</t>
    </r>
    <r>
      <rPr>
        <vertAlign val="superscript"/>
        <sz val="11"/>
        <rFont val="Calibri"/>
        <family val="2"/>
        <scheme val="minor"/>
      </rPr>
      <t>1</t>
    </r>
  </si>
  <si>
    <r>
      <t>Main-d'oeuvre saisonnière ou occasionnelle</t>
    </r>
    <r>
      <rPr>
        <vertAlign val="superscript"/>
        <sz val="11"/>
        <rFont val="Calibri"/>
        <family val="2"/>
        <scheme val="minor"/>
      </rPr>
      <t>2</t>
    </r>
  </si>
  <si>
    <t>1. Coexploitants familiaux inclus.</t>
  </si>
  <si>
    <t>2. Hors prestations de service (ETA, Cuma…).</t>
  </si>
  <si>
    <t>Moins de 40</t>
  </si>
  <si>
    <t>40 à 79</t>
  </si>
  <si>
    <t>80 et plus</t>
  </si>
  <si>
    <t>Elevages laitiers</t>
  </si>
  <si>
    <t>% d'élevages</t>
  </si>
  <si>
    <t>% de vaches laitières</t>
  </si>
  <si>
    <t>Elevages allaitants</t>
  </si>
  <si>
    <t>Elevages mixtes</t>
  </si>
  <si>
    <t>Elevage laitier : exploitation ayant au moins 5 vaches laitières et ayant moins de 10 vaches allaitantes</t>
  </si>
  <si>
    <t>Elevage allaitant : exploitation ayant au moins 10 vaches allaitantes et ayant moins de 5 vaches laitières</t>
  </si>
  <si>
    <t>Elevage mixte: exploitation ayant au moins 5 vaches laitières et 10 vaches allaitantes</t>
  </si>
  <si>
    <t>% de vaches allaitantes</t>
  </si>
  <si>
    <t>% de vaches</t>
  </si>
  <si>
    <t>+ 5,1 points</t>
  </si>
  <si>
    <t>- 4,2 points</t>
  </si>
  <si>
    <t>+ 4,2 points</t>
  </si>
  <si>
    <t>+ 4,4 points</t>
  </si>
  <si>
    <t>Source : Agreste - Recensements agricoles (résultats définitifs pour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</si>
</sst>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)"/>
    <numFmt numFmtId="165" formatCode="0.000"/>
    <numFmt numFmtId="166" formatCode="#,##0.0"/>
    <numFmt numFmtId="167" formatCode="0.0"/>
    <numFmt numFmtId="168" formatCode="0.0%"/>
    <numFmt numFmtId="169" formatCode="#,##0_ ;\-#,##0\ 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rgb="FFFF0000"/>
      <name val="Arial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indexed="14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 tint="-0.249977111117893"/>
      <name val="Calibri"/>
      <family val="2"/>
    </font>
    <font>
      <sz val="9"/>
      <color theme="8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i/>
      <sz val="11"/>
      <color theme="0"/>
      <name val="Calibri"/>
      <family val="2"/>
    </font>
    <font>
      <sz val="10"/>
      <color rgb="FF000000"/>
      <name val="Lucida Console"/>
      <family val="3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0">
    <xf numFmtId="0" fontId="0" fillId="0" borderId="0"/>
    <xf numFmtId="0" fontId="4" fillId="0" borderId="0"/>
    <xf numFmtId="164" fontId="5" fillId="0" borderId="1">
      <alignment horizontal="center" vertical="center"/>
    </xf>
    <xf numFmtId="0" fontId="6" fillId="0" borderId="0">
      <alignment vertical="center"/>
    </xf>
    <xf numFmtId="0" fontId="7" fillId="0" borderId="1">
      <alignment horizontal="left" vertical="center" wrapText="1"/>
    </xf>
    <xf numFmtId="0" fontId="7" fillId="0" borderId="1">
      <alignment horizontal="center" vertical="center" wrapText="1"/>
    </xf>
    <xf numFmtId="0" fontId="4" fillId="0" borderId="1">
      <alignment horizontal="center" vertical="center" wrapText="1"/>
    </xf>
    <xf numFmtId="0" fontId="8" fillId="0" borderId="0">
      <alignment horizontal="right" vertical="center"/>
    </xf>
    <xf numFmtId="9" fontId="4" fillId="0" borderId="0" applyFill="0" applyBorder="0" applyAlignment="0" applyProtection="0"/>
    <xf numFmtId="49" fontId="10" fillId="0" borderId="0">
      <alignment horizontal="center" vertical="center"/>
    </xf>
    <xf numFmtId="0" fontId="9" fillId="0" borderId="1" applyNumberFormat="0">
      <alignment horizontal="center" vertical="center" shrinkToFit="1"/>
    </xf>
    <xf numFmtId="0" fontId="8" fillId="0" borderId="0">
      <alignment vertical="center" wrapText="1"/>
    </xf>
    <xf numFmtId="0" fontId="6" fillId="0" borderId="0">
      <alignment vertical="center" wrapText="1"/>
    </xf>
    <xf numFmtId="0" fontId="7" fillId="0" borderId="1">
      <alignment horizontal="center" vertical="center" wrapText="1"/>
    </xf>
    <xf numFmtId="0" fontId="7" fillId="0" borderId="1">
      <alignment horizontal="left" vertical="center" indent="3"/>
    </xf>
    <xf numFmtId="0" fontId="7" fillId="0" borderId="1">
      <alignment horizontal="left" vertical="center" indent="5"/>
    </xf>
    <xf numFmtId="0" fontId="7" fillId="0" borderId="1">
      <alignment horizontal="left" vertical="center" wrapText="1" indent="1"/>
    </xf>
    <xf numFmtId="0" fontId="12" fillId="0" borderId="1">
      <alignment horizontal="center" vertical="center"/>
    </xf>
    <xf numFmtId="0" fontId="12" fillId="0" borderId="1">
      <alignment horizontal="left" vertical="center"/>
    </xf>
    <xf numFmtId="0" fontId="4" fillId="0" borderId="1">
      <alignment horizontal="center" vertical="center" wrapText="1"/>
    </xf>
    <xf numFmtId="0" fontId="4" fillId="0" borderId="1">
      <alignment horizontal="center" vertical="center" wrapText="1"/>
    </xf>
    <xf numFmtId="0" fontId="11" fillId="0" borderId="0" applyBorder="0">
      <alignment horizontal="center"/>
    </xf>
    <xf numFmtId="0" fontId="11" fillId="0" borderId="0">
      <alignment horizontal="center" vertical="center" wrapText="1"/>
    </xf>
    <xf numFmtId="0" fontId="4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6" fillId="0" borderId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Font="1" applyFill="1"/>
    <xf numFmtId="2" fontId="9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 wrapText="1"/>
    </xf>
    <xf numFmtId="0" fontId="0" fillId="0" borderId="0" xfId="0" applyFill="1"/>
    <xf numFmtId="165" fontId="3" fillId="0" borderId="0" xfId="26" applyNumberFormat="1" applyFont="1" applyAlignment="1">
      <alignment horizontal="center"/>
    </xf>
    <xf numFmtId="2" fontId="3" fillId="0" borderId="0" xfId="26" applyNumberFormat="1" applyFont="1" applyAlignment="1">
      <alignment horizontal="center"/>
    </xf>
    <xf numFmtId="1" fontId="3" fillId="0" borderId="0" xfId="0" applyNumberFormat="1" applyFont="1" applyBorder="1" applyAlignment="1">
      <alignment horizontal="left" vertical="center" wrapText="1"/>
    </xf>
    <xf numFmtId="0" fontId="0" fillId="0" borderId="0" xfId="0"/>
    <xf numFmtId="3" fontId="0" fillId="0" borderId="0" xfId="0" applyNumberFormat="1" applyAlignment="1">
      <alignment horizontal="center"/>
    </xf>
    <xf numFmtId="0" fontId="15" fillId="0" borderId="0" xfId="26"/>
    <xf numFmtId="0" fontId="0" fillId="0" borderId="0" xfId="0" applyBorder="1"/>
    <xf numFmtId="0" fontId="0" fillId="0" borderId="0" xfId="0" applyFont="1" applyBorder="1"/>
    <xf numFmtId="0" fontId="0" fillId="0" borderId="0" xfId="0" applyFont="1" applyFill="1" applyBorder="1"/>
    <xf numFmtId="0" fontId="18" fillId="0" borderId="2" xfId="0" applyFont="1" applyFill="1" applyBorder="1"/>
    <xf numFmtId="0" fontId="18" fillId="0" borderId="0" xfId="0" applyFont="1" applyFill="1" applyBorder="1"/>
    <xf numFmtId="0" fontId="0" fillId="0" borderId="0" xfId="0" applyFill="1" applyBorder="1"/>
    <xf numFmtId="0" fontId="0" fillId="0" borderId="2" xfId="0" applyFont="1" applyFill="1" applyBorder="1"/>
    <xf numFmtId="1" fontId="19" fillId="0" borderId="0" xfId="0" applyNumberFormat="1" applyFont="1"/>
    <xf numFmtId="0" fontId="19" fillId="0" borderId="0" xfId="0" applyFont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22" fillId="0" borderId="0" xfId="0" applyFont="1"/>
    <xf numFmtId="1" fontId="0" fillId="0" borderId="0" xfId="0" applyNumberFormat="1"/>
    <xf numFmtId="3" fontId="21" fillId="0" borderId="0" xfId="0" applyNumberFormat="1" applyFont="1" applyBorder="1" applyAlignment="1">
      <alignment horizontal="center"/>
    </xf>
    <xf numFmtId="9" fontId="0" fillId="0" borderId="0" xfId="27" applyFont="1"/>
    <xf numFmtId="0" fontId="17" fillId="0" borderId="0" xfId="0" applyFont="1"/>
    <xf numFmtId="9" fontId="0" fillId="0" borderId="0" xfId="0" applyNumberFormat="1"/>
    <xf numFmtId="0" fontId="0" fillId="0" borderId="0" xfId="0" applyAlignment="1">
      <alignment horizontal="center"/>
    </xf>
    <xf numFmtId="9" fontId="0" fillId="0" borderId="0" xfId="27" applyFont="1" applyAlignment="1">
      <alignment horizontal="center"/>
    </xf>
    <xf numFmtId="0" fontId="30" fillId="0" borderId="0" xfId="0" applyFont="1"/>
    <xf numFmtId="1" fontId="2" fillId="0" borderId="5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0" fillId="3" borderId="6" xfId="0" applyFill="1" applyBorder="1"/>
    <xf numFmtId="0" fontId="0" fillId="3" borderId="7" xfId="0" applyFill="1" applyBorder="1"/>
    <xf numFmtId="0" fontId="29" fillId="3" borderId="6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wrapText="1"/>
    </xf>
    <xf numFmtId="0" fontId="31" fillId="0" borderId="0" xfId="0" applyFont="1"/>
    <xf numFmtId="0" fontId="31" fillId="0" borderId="0" xfId="0" applyFont="1" applyFill="1" applyBorder="1"/>
    <xf numFmtId="0" fontId="29" fillId="3" borderId="8" xfId="26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 vertical="center" wrapText="1"/>
    </xf>
    <xf numFmtId="0" fontId="15" fillId="0" borderId="8" xfId="26" applyFill="1" applyBorder="1" applyAlignment="1">
      <alignment horizontal="left"/>
    </xf>
    <xf numFmtId="3" fontId="15" fillId="0" borderId="0" xfId="26" applyNumberFormat="1" applyFill="1" applyAlignment="1">
      <alignment horizontal="center"/>
    </xf>
    <xf numFmtId="0" fontId="34" fillId="0" borderId="0" xfId="26" applyFont="1" applyFill="1"/>
    <xf numFmtId="0" fontId="0" fillId="0" borderId="0" xfId="0" applyFont="1"/>
    <xf numFmtId="0" fontId="39" fillId="0" borderId="0" xfId="7" applyFont="1" applyFill="1" applyAlignment="1">
      <alignment horizontal="left" vertical="center"/>
    </xf>
    <xf numFmtId="0" fontId="40" fillId="0" borderId="0" xfId="23" applyFont="1"/>
    <xf numFmtId="1" fontId="0" fillId="0" borderId="8" xfId="0" applyNumberFormat="1" applyFont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/>
    </xf>
    <xf numFmtId="0" fontId="1" fillId="2" borderId="8" xfId="0" applyFont="1" applyFill="1" applyBorder="1"/>
    <xf numFmtId="1" fontId="1" fillId="2" borderId="8" xfId="0" applyNumberFormat="1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/>
    </xf>
    <xf numFmtId="0" fontId="29" fillId="3" borderId="11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0" fontId="4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9" fontId="0" fillId="0" borderId="0" xfId="27" applyFont="1" applyFill="1" applyAlignment="1">
      <alignment horizontal="center"/>
    </xf>
    <xf numFmtId="0" fontId="37" fillId="0" borderId="0" xfId="1" applyFont="1" applyBorder="1"/>
    <xf numFmtId="0" fontId="38" fillId="0" borderId="0" xfId="0" applyFont="1" applyBorder="1" applyAlignment="1">
      <alignment horizontal="center" wrapText="1"/>
    </xf>
    <xf numFmtId="0" fontId="40" fillId="0" borderId="0" xfId="1" applyFont="1"/>
    <xf numFmtId="9" fontId="42" fillId="0" borderId="0" xfId="8" applyFont="1" applyFill="1" applyBorder="1" applyAlignment="1" applyProtection="1">
      <alignment horizontal="center" vertical="top"/>
    </xf>
    <xf numFmtId="9" fontId="42" fillId="0" borderId="0" xfId="27" applyFont="1" applyFill="1" applyBorder="1" applyAlignment="1" applyProtection="1">
      <alignment horizontal="center" vertical="top"/>
    </xf>
    <xf numFmtId="0" fontId="37" fillId="0" borderId="0" xfId="0" applyFont="1" applyFill="1" applyBorder="1"/>
    <xf numFmtId="1" fontId="0" fillId="0" borderId="0" xfId="27" applyNumberFormat="1" applyFont="1" applyAlignment="1">
      <alignment horizontal="center"/>
    </xf>
    <xf numFmtId="0" fontId="27" fillId="0" borderId="8" xfId="0" applyFont="1" applyFill="1" applyBorder="1"/>
    <xf numFmtId="0" fontId="27" fillId="0" borderId="8" xfId="0" applyFont="1" applyBorder="1"/>
    <xf numFmtId="0" fontId="35" fillId="4" borderId="8" xfId="0" applyFont="1" applyFill="1" applyBorder="1"/>
    <xf numFmtId="0" fontId="44" fillId="0" borderId="0" xfId="0" applyFont="1"/>
    <xf numFmtId="167" fontId="16" fillId="0" borderId="0" xfId="26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33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45" fillId="0" borderId="0" xfId="0" applyFont="1"/>
    <xf numFmtId="0" fontId="2" fillId="0" borderId="0" xfId="0" applyFont="1" applyFill="1" applyBorder="1" applyAlignment="1">
      <alignment horizontal="center" vertical="center" wrapText="1"/>
    </xf>
    <xf numFmtId="3" fontId="46" fillId="0" borderId="0" xfId="26" applyNumberFormat="1" applyFont="1" applyFill="1" applyBorder="1" applyAlignment="1">
      <alignment horizontal="center"/>
    </xf>
    <xf numFmtId="3" fontId="46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/>
    <xf numFmtId="9" fontId="42" fillId="0" borderId="0" xfId="8" applyFont="1" applyFill="1" applyBorder="1" applyAlignment="1" applyProtection="1">
      <alignment horizontal="left" vertical="top"/>
    </xf>
    <xf numFmtId="1" fontId="35" fillId="0" borderId="0" xfId="0" applyNumberFormat="1" applyFont="1" applyFill="1" applyBorder="1" applyAlignment="1">
      <alignment horizontal="right"/>
    </xf>
    <xf numFmtId="0" fontId="47" fillId="0" borderId="0" xfId="0" quotePrefix="1" applyFont="1"/>
    <xf numFmtId="1" fontId="47" fillId="0" borderId="0" xfId="0" applyNumberFormat="1" applyFont="1" applyFill="1" applyBorder="1" applyAlignment="1">
      <alignment horizontal="left"/>
    </xf>
    <xf numFmtId="0" fontId="44" fillId="0" borderId="0" xfId="0" applyFont="1" applyFill="1"/>
    <xf numFmtId="0" fontId="40" fillId="0" borderId="0" xfId="1" applyFont="1" applyFill="1"/>
    <xf numFmtId="3" fontId="27" fillId="0" borderId="8" xfId="0" applyNumberFormat="1" applyFont="1" applyBorder="1" applyAlignment="1">
      <alignment horizontal="center"/>
    </xf>
    <xf numFmtId="3" fontId="35" fillId="2" borderId="8" xfId="27" applyNumberFormat="1" applyFont="1" applyFill="1" applyBorder="1" applyAlignment="1">
      <alignment horizontal="center"/>
    </xf>
    <xf numFmtId="9" fontId="43" fillId="0" borderId="0" xfId="8" applyFont="1" applyFill="1" applyBorder="1" applyAlignment="1" applyProtection="1">
      <alignment horizontal="left" vertical="top"/>
    </xf>
    <xf numFmtId="0" fontId="27" fillId="0" borderId="0" xfId="0" applyFont="1" applyFill="1"/>
    <xf numFmtId="0" fontId="0" fillId="0" borderId="0" xfId="0" applyFill="1" applyAlignment="1">
      <alignment horizontal="center"/>
    </xf>
    <xf numFmtId="0" fontId="48" fillId="0" borderId="0" xfId="0" applyFont="1"/>
    <xf numFmtId="0" fontId="9" fillId="0" borderId="0" xfId="0" applyFont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3" fontId="35" fillId="0" borderId="0" xfId="0" applyNumberFormat="1" applyFont="1" applyBorder="1" applyAlignment="1">
      <alignment horizontal="center"/>
    </xf>
    <xf numFmtId="0" fontId="49" fillId="0" borderId="0" xfId="1" applyFont="1" applyBorder="1"/>
    <xf numFmtId="0" fontId="52" fillId="0" borderId="0" xfId="0" applyFont="1"/>
    <xf numFmtId="0" fontId="49" fillId="0" borderId="0" xfId="23" applyFont="1"/>
    <xf numFmtId="0" fontId="52" fillId="0" borderId="0" xfId="0" applyFont="1" applyFill="1"/>
    <xf numFmtId="0" fontId="54" fillId="3" borderId="8" xfId="0" applyFont="1" applyFill="1" applyBorder="1" applyAlignment="1">
      <alignment horizontal="center" vertical="center" wrapText="1"/>
    </xf>
    <xf numFmtId="0" fontId="26" fillId="0" borderId="2" xfId="0" applyFont="1" applyFill="1" applyBorder="1"/>
    <xf numFmtId="0" fontId="26" fillId="0" borderId="0" xfId="0" applyFont="1" applyFill="1" applyBorder="1"/>
    <xf numFmtId="0" fontId="27" fillId="0" borderId="2" xfId="0" applyFont="1" applyFill="1" applyBorder="1"/>
    <xf numFmtId="0" fontId="27" fillId="0" borderId="0" xfId="0" applyFont="1" applyFill="1" applyBorder="1"/>
    <xf numFmtId="167" fontId="0" fillId="0" borderId="9" xfId="0" applyNumberForma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167" fontId="27" fillId="0" borderId="9" xfId="0" quotePrefix="1" applyNumberFormat="1" applyFont="1" applyFill="1" applyBorder="1" applyAlignment="1">
      <alignment horizontal="center"/>
    </xf>
    <xf numFmtId="167" fontId="0" fillId="0" borderId="9" xfId="0" quotePrefix="1" applyNumberFormat="1" applyFill="1" applyBorder="1" applyAlignment="1">
      <alignment horizontal="center"/>
    </xf>
    <xf numFmtId="166" fontId="0" fillId="0" borderId="9" xfId="0" quotePrefix="1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2" xfId="0" applyFill="1" applyBorder="1"/>
    <xf numFmtId="0" fontId="0" fillId="5" borderId="0" xfId="0" applyFill="1" applyBorder="1"/>
    <xf numFmtId="0" fontId="0" fillId="5" borderId="10" xfId="0" applyFill="1" applyBorder="1"/>
    <xf numFmtId="3" fontId="0" fillId="5" borderId="9" xfId="0" quotePrefix="1" applyNumberFormat="1" applyFill="1" applyBorder="1" applyAlignment="1">
      <alignment horizontal="center"/>
    </xf>
    <xf numFmtId="0" fontId="0" fillId="5" borderId="9" xfId="0" applyFill="1" applyBorder="1"/>
    <xf numFmtId="0" fontId="0" fillId="5" borderId="2" xfId="0" applyFont="1" applyFill="1" applyBorder="1"/>
    <xf numFmtId="3" fontId="0" fillId="5" borderId="9" xfId="0" applyNumberForma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0" fontId="0" fillId="5" borderId="3" xfId="0" applyFill="1" applyBorder="1"/>
    <xf numFmtId="0" fontId="18" fillId="5" borderId="4" xfId="0" applyFont="1" applyFill="1" applyBorder="1"/>
    <xf numFmtId="3" fontId="0" fillId="5" borderId="11" xfId="0" applyNumberFormat="1" applyFill="1" applyBorder="1" applyAlignment="1">
      <alignment horizontal="center"/>
    </xf>
    <xf numFmtId="0" fontId="0" fillId="5" borderId="11" xfId="0" applyFill="1" applyBorder="1"/>
    <xf numFmtId="49" fontId="0" fillId="5" borderId="10" xfId="0" quotePrefix="1" applyNumberFormat="1" applyFill="1" applyBorder="1" applyAlignment="1">
      <alignment horizontal="center"/>
    </xf>
    <xf numFmtId="49" fontId="0" fillId="0" borderId="9" xfId="0" applyNumberFormat="1" applyBorder="1"/>
    <xf numFmtId="49" fontId="0" fillId="0" borderId="9" xfId="0" applyNumberFormat="1" applyFill="1" applyBorder="1" applyAlignment="1">
      <alignment horizontal="center"/>
    </xf>
    <xf numFmtId="49" fontId="0" fillId="0" borderId="9" xfId="0" applyNumberFormat="1" applyFill="1" applyBorder="1"/>
    <xf numFmtId="49" fontId="0" fillId="5" borderId="9" xfId="0" quotePrefix="1" applyNumberFormat="1" applyFill="1" applyBorder="1" applyAlignment="1">
      <alignment horizontal="center"/>
    </xf>
    <xf numFmtId="49" fontId="0" fillId="5" borderId="11" xfId="0" quotePrefix="1" applyNumberFormat="1" applyFill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1" fontId="0" fillId="0" borderId="8" xfId="27" applyNumberFormat="1" applyFont="1" applyBorder="1" applyAlignment="1">
      <alignment horizontal="center"/>
    </xf>
    <xf numFmtId="1" fontId="27" fillId="0" borderId="8" xfId="27" applyNumberFormat="1" applyFont="1" applyFill="1" applyBorder="1" applyAlignment="1">
      <alignment horizontal="center"/>
    </xf>
    <xf numFmtId="3" fontId="0" fillId="0" borderId="8" xfId="0" applyNumberFormat="1" applyFont="1" applyBorder="1" applyAlignment="1">
      <alignment horizontal="left"/>
    </xf>
    <xf numFmtId="0" fontId="0" fillId="0" borderId="8" xfId="0" applyBorder="1"/>
    <xf numFmtId="9" fontId="0" fillId="0" borderId="8" xfId="27" applyFont="1" applyBorder="1"/>
    <xf numFmtId="9" fontId="0" fillId="0" borderId="8" xfId="0" applyNumberFormat="1" applyBorder="1"/>
    <xf numFmtId="0" fontId="0" fillId="0" borderId="13" xfId="0" applyFill="1" applyBorder="1"/>
    <xf numFmtId="1" fontId="2" fillId="0" borderId="8" xfId="0" applyNumberFormat="1" applyFont="1" applyBorder="1" applyAlignment="1">
      <alignment horizontal="center" vertical="center"/>
    </xf>
    <xf numFmtId="168" fontId="0" fillId="0" borderId="9" xfId="27" quotePrefix="1" applyNumberFormat="1" applyFont="1" applyFill="1" applyBorder="1" applyAlignment="1">
      <alignment horizontal="center"/>
    </xf>
    <xf numFmtId="168" fontId="27" fillId="0" borderId="9" xfId="27" quotePrefix="1" applyNumberFormat="1" applyFont="1" applyFill="1" applyBorder="1" applyAlignment="1">
      <alignment horizontal="center"/>
    </xf>
    <xf numFmtId="3" fontId="0" fillId="0" borderId="9" xfId="0" quotePrefix="1" applyNumberFormat="1" applyFill="1" applyBorder="1" applyAlignment="1">
      <alignment horizontal="center"/>
    </xf>
    <xf numFmtId="168" fontId="0" fillId="0" borderId="0" xfId="0" applyNumberFormat="1"/>
    <xf numFmtId="9" fontId="0" fillId="0" borderId="0" xfId="27" applyNumberFormat="1" applyFont="1"/>
    <xf numFmtId="169" fontId="0" fillId="0" borderId="0" xfId="28" applyNumberFormat="1" applyFont="1"/>
    <xf numFmtId="9" fontId="55" fillId="0" borderId="0" xfId="27" applyFont="1" applyAlignment="1">
      <alignment vertical="center"/>
    </xf>
    <xf numFmtId="9" fontId="55" fillId="0" borderId="8" xfId="27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41" fillId="3" borderId="6" xfId="26" applyFont="1" applyFill="1" applyBorder="1" applyAlignment="1">
      <alignment horizontal="center"/>
    </xf>
    <xf numFmtId="0" fontId="41" fillId="3" borderId="12" xfId="26" applyFont="1" applyFill="1" applyBorder="1" applyAlignment="1">
      <alignment horizontal="center"/>
    </xf>
    <xf numFmtId="0" fontId="29" fillId="3" borderId="10" xfId="26" applyFont="1" applyFill="1" applyBorder="1" applyAlignment="1">
      <alignment horizontal="center" vertical="center"/>
    </xf>
    <xf numFmtId="0" fontId="29" fillId="3" borderId="11" xfId="26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/>
    </xf>
    <xf numFmtId="0" fontId="41" fillId="3" borderId="12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36" fillId="3" borderId="10" xfId="0" applyFont="1" applyFill="1" applyBorder="1" applyAlignment="1">
      <alignment horizontal="center"/>
    </xf>
    <xf numFmtId="0" fontId="36" fillId="3" borderId="11" xfId="0" applyFont="1" applyFill="1" applyBorder="1" applyAlignment="1">
      <alignment horizontal="center"/>
    </xf>
  </cellXfs>
  <cellStyles count="30">
    <cellStyle name="_AnnéeCentrée" xfId="9" xr:uid="{00000000-0005-0000-0000-000000000000}"/>
    <cellStyle name="_DonnéeCentrée" xfId="2" xr:uid="{00000000-0005-0000-0000-000001000000}"/>
    <cellStyle name="_DonnéeGrasCentrée" xfId="10" xr:uid="{00000000-0005-0000-0000-000002000000}"/>
    <cellStyle name="_Renvoi" xfId="11" xr:uid="{00000000-0005-0000-0000-000003000000}"/>
    <cellStyle name="_Source" xfId="3" xr:uid="{00000000-0005-0000-0000-000004000000}"/>
    <cellStyle name="_Source_gaf11p016" xfId="12" xr:uid="{00000000-0005-0000-0000-000005000000}"/>
    <cellStyle name="_TêteLigneCentrée" xfId="13" xr:uid="{00000000-0005-0000-0000-000006000000}"/>
    <cellStyle name="_TêteLigneGauche" xfId="4" xr:uid="{00000000-0005-0000-0000-000007000000}"/>
    <cellStyle name="_TêteLigneGaucheDont" xfId="14" xr:uid="{00000000-0005-0000-0000-000008000000}"/>
    <cellStyle name="_TêteLigneGaucheDontDont" xfId="15" xr:uid="{00000000-0005-0000-0000-000009000000}"/>
    <cellStyle name="_TêteLigneGaucheRetrait" xfId="16" xr:uid="{00000000-0005-0000-0000-00000A000000}"/>
    <cellStyle name="_TêteLigneGrasCentrée" xfId="17" xr:uid="{00000000-0005-0000-0000-00000B000000}"/>
    <cellStyle name="_TêteLigneGrasGauche" xfId="18" xr:uid="{00000000-0005-0000-0000-00000C000000}"/>
    <cellStyle name="_TêtièreColonne" xfId="5" xr:uid="{00000000-0005-0000-0000-00000D000000}"/>
    <cellStyle name="_TitreTablo" xfId="6" xr:uid="{00000000-0005-0000-0000-00000E000000}"/>
    <cellStyle name="_TitreTablo_gaf11p016 calcul" xfId="19" xr:uid="{00000000-0005-0000-0000-00000F000000}"/>
    <cellStyle name="_TitreTablo_gaf11p016 calcul_gaf11p016" xfId="20" xr:uid="{00000000-0005-0000-0000-000010000000}"/>
    <cellStyle name="_TitreTabloGras" xfId="21" xr:uid="{00000000-0005-0000-0000-000011000000}"/>
    <cellStyle name="_TitreTabloGras_gaf11p016" xfId="22" xr:uid="{00000000-0005-0000-0000-000012000000}"/>
    <cellStyle name="_Unité" xfId="7" xr:uid="{00000000-0005-0000-0000-000013000000}"/>
    <cellStyle name="Milliers" xfId="28" builtinId="3"/>
    <cellStyle name="Normal" xfId="0" builtinId="0"/>
    <cellStyle name="Normal 2" xfId="1" xr:uid="{00000000-0005-0000-0000-000016000000}"/>
    <cellStyle name="Normal 2 2" xfId="29" xr:uid="{30FE180C-019A-46EE-92FE-D5621B368F45}"/>
    <cellStyle name="Normal 3" xfId="24" xr:uid="{00000000-0005-0000-0000-000017000000}"/>
    <cellStyle name="Normal 4" xfId="26" xr:uid="{00000000-0005-0000-0000-000018000000}"/>
    <cellStyle name="Normal_gaf11p016" xfId="23" xr:uid="{00000000-0005-0000-0000-000019000000}"/>
    <cellStyle name="Pourcentage" xfId="27" builtinId="5"/>
    <cellStyle name="Pourcentage 2" xfId="8" xr:uid="{00000000-0005-0000-0000-00001B000000}"/>
    <cellStyle name="Pourcentage 3" xfId="25" xr:uid="{00000000-0005-0000-0000-00001C000000}"/>
  </cellStyles>
  <dxfs count="0"/>
  <tableStyles count="0" defaultTableStyle="TableStyleMedium2" defaultPivotStyle="PivotStyleLight16"/>
  <colors>
    <mruColors>
      <color rgb="FFFF6F4C"/>
      <color rgb="FF5770BE"/>
      <color rgb="FF00A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ISET/ETUDE/RA2020/2022_R84&amp;DEP_Essentiel10/GRAPH_ESSENTIEL10_RA_2020_DataDef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  <sheetName val="REG84"/>
      <sheetName val="DEP01"/>
      <sheetName val="DEP03"/>
      <sheetName val="DEP07"/>
      <sheetName val="DEP15"/>
      <sheetName val="DEP26"/>
      <sheetName val="DEP38"/>
      <sheetName val="DEP42"/>
      <sheetName val="DEP43"/>
      <sheetName val="DEP63"/>
      <sheetName val="DEP69"/>
      <sheetName val="DEP73"/>
      <sheetName val="DEP74"/>
      <sheetName val="Couleurs"/>
    </sheetNames>
    <sheetDataSet>
      <sheetData sheetId="0">
        <row r="6">
          <cell r="B6">
            <v>1970</v>
          </cell>
          <cell r="C6">
            <v>1979</v>
          </cell>
          <cell r="D6">
            <v>1988</v>
          </cell>
          <cell r="E6">
            <v>2000</v>
          </cell>
          <cell r="F6">
            <v>2010</v>
          </cell>
          <cell r="G6">
            <v>2020</v>
          </cell>
        </row>
        <row r="7">
          <cell r="A7" t="str">
            <v>milliers d'exploitations</v>
          </cell>
          <cell r="B7">
            <v>1587.6389999999999</v>
          </cell>
          <cell r="C7">
            <v>1262.6690000000001</v>
          </cell>
          <cell r="D7">
            <v>1016.755</v>
          </cell>
          <cell r="E7">
            <v>663.80700000000002</v>
          </cell>
          <cell r="F7">
            <v>489.97699999999998</v>
          </cell>
          <cell r="G7">
            <v>389.779</v>
          </cell>
        </row>
        <row r="8">
          <cell r="A8" t="str">
            <v>SAU moyenne (ha)</v>
          </cell>
          <cell r="B8">
            <v>18.835979999999999</v>
          </cell>
          <cell r="C8">
            <v>23.360489999999999</v>
          </cell>
          <cell r="D8">
            <v>28.124569999999999</v>
          </cell>
          <cell r="E8">
            <v>41.964480000000002</v>
          </cell>
          <cell r="F8">
            <v>55.029629999999997</v>
          </cell>
          <cell r="G8">
            <v>68.618049253551376</v>
          </cell>
        </row>
        <row r="9">
          <cell r="A9" t="str">
            <v>pour etiquette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56">
          <cell r="B56" t="str">
            <v>RA 2010</v>
          </cell>
          <cell r="C56" t="str">
            <v>RA 2020</v>
          </cell>
        </row>
        <row r="57">
          <cell r="A57" t="str">
            <v>Exploitations individuelles</v>
          </cell>
          <cell r="B57">
            <v>341504</v>
          </cell>
          <cell r="C57">
            <v>227644</v>
          </cell>
        </row>
        <row r="58">
          <cell r="A58" t="str">
            <v>GAEC</v>
          </cell>
          <cell r="B58">
            <v>36784</v>
          </cell>
          <cell r="C58">
            <v>42936</v>
          </cell>
        </row>
        <row r="59">
          <cell r="A59" t="str">
            <v>EARL</v>
          </cell>
          <cell r="B59">
            <v>78610</v>
          </cell>
          <cell r="C59">
            <v>74919</v>
          </cell>
        </row>
        <row r="60">
          <cell r="A60" t="str">
            <v>Autres statuts</v>
          </cell>
          <cell r="B60">
            <v>33079</v>
          </cell>
          <cell r="C60">
            <v>44280</v>
          </cell>
        </row>
        <row r="82">
          <cell r="B82">
            <v>2010</v>
          </cell>
          <cell r="C82">
            <v>2020</v>
          </cell>
          <cell r="H82">
            <v>2010</v>
          </cell>
          <cell r="I82">
            <v>2020</v>
          </cell>
        </row>
        <row r="83">
          <cell r="A83" t="str">
            <v>Grandes</v>
          </cell>
          <cell r="B83">
            <v>74908</v>
          </cell>
          <cell r="C83">
            <v>77489</v>
          </cell>
          <cell r="H83">
            <v>116.49200552677954</v>
          </cell>
          <cell r="I83">
            <v>135.82514511737148</v>
          </cell>
        </row>
        <row r="84">
          <cell r="A84" t="str">
            <v>Moyennes</v>
          </cell>
          <cell r="B84">
            <v>127729</v>
          </cell>
          <cell r="C84">
            <v>100898</v>
          </cell>
          <cell r="H84">
            <v>87.653522301121896</v>
          </cell>
          <cell r="I84">
            <v>98.792049099090164</v>
          </cell>
        </row>
        <row r="85">
          <cell r="A85" t="str">
            <v>Petites</v>
          </cell>
          <cell r="B85">
            <v>131332</v>
          </cell>
          <cell r="C85">
            <v>103796</v>
          </cell>
          <cell r="H85">
            <v>43.389846800475134</v>
          </cell>
          <cell r="I85">
            <v>47.592107884696908</v>
          </cell>
        </row>
        <row r="86">
          <cell r="A86" t="str">
            <v>Micro</v>
          </cell>
          <cell r="B86">
            <v>156008</v>
          </cell>
          <cell r="C86">
            <v>107596</v>
          </cell>
          <cell r="H86">
            <v>8.6065862007076568</v>
          </cell>
          <cell r="I86">
            <v>12.20425805792037</v>
          </cell>
        </row>
        <row r="107">
          <cell r="C107">
            <v>2020</v>
          </cell>
          <cell r="D107" t="str">
            <v>Évolution 2010 / 2020 (en %)</v>
          </cell>
        </row>
        <row r="108">
          <cell r="A108" t="str">
            <v>Bovins mixte</v>
          </cell>
          <cell r="C108">
            <v>8329</v>
          </cell>
          <cell r="D108">
            <v>-40.396450551023328</v>
          </cell>
          <cell r="N108">
            <v>1</v>
          </cell>
        </row>
        <row r="109">
          <cell r="A109" t="str">
            <v>Fruits</v>
          </cell>
          <cell r="C109">
            <v>15285</v>
          </cell>
          <cell r="D109">
            <v>-28.487882474033871</v>
          </cell>
          <cell r="N109">
            <v>1</v>
          </cell>
        </row>
        <row r="110">
          <cell r="A110" t="str">
            <v>Horticulture, maraîchage</v>
          </cell>
          <cell r="C110">
            <v>15347</v>
          </cell>
          <cell r="D110">
            <v>9.1303420322832967</v>
          </cell>
          <cell r="N110">
            <v>1</v>
          </cell>
        </row>
        <row r="111">
          <cell r="A111" t="str">
            <v xml:space="preserve">Porcins, volailles </v>
          </cell>
          <cell r="C111">
            <v>18658</v>
          </cell>
          <cell r="D111">
            <v>-35.839064649243468</v>
          </cell>
          <cell r="N111">
            <v>1</v>
          </cell>
        </row>
        <row r="112">
          <cell r="A112" t="str">
            <v>Bovins lait</v>
          </cell>
          <cell r="C112">
            <v>35029</v>
          </cell>
          <cell r="D112">
            <v>-27.110990886012736</v>
          </cell>
          <cell r="N112">
            <v>1</v>
          </cell>
        </row>
        <row r="113">
          <cell r="A113" t="str">
            <v>Ovins, caprins, autres herbivores</v>
          </cell>
          <cell r="C113">
            <v>35460</v>
          </cell>
          <cell r="D113">
            <v>-36.302071170669493</v>
          </cell>
          <cell r="N113">
            <v>1</v>
          </cell>
        </row>
        <row r="114">
          <cell r="A114" t="str">
            <v>Polyculture, polyélevage</v>
          </cell>
          <cell r="C114">
            <v>40594</v>
          </cell>
          <cell r="D114">
            <v>-29.991032008830022</v>
          </cell>
          <cell r="N114">
            <v>1</v>
          </cell>
        </row>
        <row r="115">
          <cell r="A115" t="str">
            <v>Bovins viande</v>
          </cell>
          <cell r="C115">
            <v>48398</v>
          </cell>
          <cell r="D115">
            <v>-22.674548649944082</v>
          </cell>
          <cell r="N115">
            <v>1</v>
          </cell>
        </row>
        <row r="116">
          <cell r="A116" t="str">
            <v>Viticulture</v>
          </cell>
          <cell r="C116">
            <v>59032</v>
          </cell>
          <cell r="D116">
            <v>-15.691455176452108</v>
          </cell>
          <cell r="N116">
            <v>1</v>
          </cell>
        </row>
        <row r="117">
          <cell r="A117" t="str">
            <v>Grandes cultures</v>
          </cell>
          <cell r="C117">
            <v>111825</v>
          </cell>
          <cell r="D117">
            <v>-3.0508739076154807</v>
          </cell>
          <cell r="N117">
            <v>1</v>
          </cell>
        </row>
        <row r="140">
          <cell r="B140" t="str">
            <v>Nombre d'exploitations</v>
          </cell>
          <cell r="C140" t="str">
            <v>Poids économique</v>
          </cell>
        </row>
        <row r="141">
          <cell r="A141" t="str">
            <v>Grandes cultures</v>
          </cell>
          <cell r="B141">
            <v>0.28689334212463985</v>
          </cell>
          <cell r="C141">
            <v>0.18873591291834693</v>
          </cell>
        </row>
        <row r="142">
          <cell r="A142" t="str">
            <v>Horticulture, maraîchage</v>
          </cell>
          <cell r="B142">
            <v>3.9373593754409547E-2</v>
          </cell>
          <cell r="C142">
            <v>6.7595320130528311E-2</v>
          </cell>
        </row>
        <row r="143">
          <cell r="A143" t="str">
            <v>Viticulture</v>
          </cell>
          <cell r="B143">
            <v>0.15144992418780898</v>
          </cell>
          <cell r="C143">
            <v>0.19405558789417887</v>
          </cell>
        </row>
        <row r="144">
          <cell r="A144" t="str">
            <v>Fruits</v>
          </cell>
          <cell r="B144">
            <v>3.9214529258887729E-2</v>
          </cell>
          <cell r="C144">
            <v>4.4737047826345119E-2</v>
          </cell>
        </row>
        <row r="145">
          <cell r="A145" t="str">
            <v>Bovins lait</v>
          </cell>
          <cell r="B145">
            <v>8.9868874413449679E-2</v>
          </cell>
          <cell r="C145">
            <v>0.13227556561080786</v>
          </cell>
        </row>
        <row r="146">
          <cell r="A146" t="str">
            <v>Bovins viande</v>
          </cell>
          <cell r="B146">
            <v>0.12416779764943725</v>
          </cell>
          <cell r="C146">
            <v>6.1034408859560643E-2</v>
          </cell>
        </row>
        <row r="147">
          <cell r="A147" t="str">
            <v>Bovins mixte</v>
          </cell>
          <cell r="B147">
            <v>2.1368519083891129E-2</v>
          </cell>
          <cell r="C147">
            <v>2.7683108641359894E-2</v>
          </cell>
        </row>
        <row r="148">
          <cell r="A148" t="str">
            <v>Ovins, caprins, autres herbivores</v>
          </cell>
          <cell r="B148">
            <v>9.0974629212964273E-2</v>
          </cell>
          <cell r="C148">
            <v>3.4429703482032288E-2</v>
          </cell>
        </row>
        <row r="149">
          <cell r="A149" t="str">
            <v xml:space="preserve">Porcins, volailles </v>
          </cell>
          <cell r="B149">
            <v>4.7868150926550689E-2</v>
          </cell>
          <cell r="C149">
            <v>0.1326942986700714</v>
          </cell>
        </row>
        <row r="150">
          <cell r="A150" t="str">
            <v>Polyculture, polyélevage</v>
          </cell>
          <cell r="B150">
            <v>0.10414619566472283</v>
          </cell>
          <cell r="C150">
            <v>0.11675904596676877</v>
          </cell>
        </row>
        <row r="200">
          <cell r="B200" t="str">
            <v>PBS moyenne</v>
          </cell>
          <cell r="C200" t="str">
            <v>ETP moyen</v>
          </cell>
        </row>
        <row r="201">
          <cell r="A201" t="str">
            <v>Ovins, caprins, autres herbivores</v>
          </cell>
          <cell r="B201">
            <v>62337.699738704017</v>
          </cell>
          <cell r="C201">
            <v>1.3270603877384757</v>
          </cell>
          <cell r="D201">
            <v>0.06</v>
          </cell>
        </row>
        <row r="202">
          <cell r="A202" t="str">
            <v>Bovins viande</v>
          </cell>
          <cell r="B202">
            <v>80966.161230422746</v>
          </cell>
          <cell r="C202">
            <v>1.2418652089126077</v>
          </cell>
          <cell r="D202">
            <v>0.06</v>
          </cell>
        </row>
        <row r="203">
          <cell r="A203" t="str">
            <v>Grandes cultures</v>
          </cell>
          <cell r="B203">
            <v>108360.71472438582</v>
          </cell>
          <cell r="C203">
            <v>1.0634839811354901</v>
          </cell>
          <cell r="D203">
            <v>0.06</v>
          </cell>
        </row>
        <row r="204">
          <cell r="A204" t="str">
            <v>Ensemble</v>
          </cell>
          <cell r="B204">
            <v>164716.75751367654</v>
          </cell>
          <cell r="C204">
            <v>1.6918799303732432</v>
          </cell>
          <cell r="D204">
            <v>0.06</v>
          </cell>
        </row>
        <row r="205">
          <cell r="A205" t="str">
            <v>Polyculture, polyélevage</v>
          </cell>
          <cell r="B205">
            <v>184665.1367271299</v>
          </cell>
          <cell r="C205">
            <v>1.803220463810822</v>
          </cell>
          <cell r="D205">
            <v>0.06</v>
          </cell>
        </row>
        <row r="206">
          <cell r="A206" t="str">
            <v>Fruits</v>
          </cell>
          <cell r="B206">
            <v>187913.5513789118</v>
          </cell>
          <cell r="C206">
            <v>2.4745881427481033</v>
          </cell>
          <cell r="D206">
            <v>0.06</v>
          </cell>
        </row>
        <row r="207">
          <cell r="A207" t="str">
            <v>Viticulture</v>
          </cell>
          <cell r="B207">
            <v>211054.62671411739</v>
          </cell>
          <cell r="C207">
            <v>2.1049634755537485</v>
          </cell>
          <cell r="D207">
            <v>0.06</v>
          </cell>
        </row>
        <row r="208">
          <cell r="A208" t="str">
            <v>Bovins mixte</v>
          </cell>
          <cell r="B208">
            <v>213392.04066514588</v>
          </cell>
          <cell r="C208">
            <v>2.0242334871275922</v>
          </cell>
          <cell r="D208">
            <v>0.06</v>
          </cell>
        </row>
        <row r="209">
          <cell r="A209" t="str">
            <v>Bovins lait</v>
          </cell>
          <cell r="B209">
            <v>242442.14037289738</v>
          </cell>
          <cell r="C209">
            <v>2.13721009848076</v>
          </cell>
          <cell r="D209">
            <v>0.06</v>
          </cell>
        </row>
        <row r="210">
          <cell r="A210" t="str">
            <v>Horticulture, maraîchage</v>
          </cell>
          <cell r="B210">
            <v>282780.43463463726</v>
          </cell>
          <cell r="C210">
            <v>4.2711309071314281</v>
          </cell>
          <cell r="D210">
            <v>0.06</v>
          </cell>
        </row>
        <row r="211">
          <cell r="A211" t="str">
            <v xml:space="preserve">Porcins, volailles </v>
          </cell>
          <cell r="B211">
            <v>456607.87380367075</v>
          </cell>
          <cell r="C211">
            <v>2.1177208593445598</v>
          </cell>
          <cell r="D211">
            <v>0.06</v>
          </cell>
        </row>
        <row r="255">
          <cell r="B255">
            <v>2020</v>
          </cell>
        </row>
        <row r="256">
          <cell r="A256" t="str">
            <v xml:space="preserve">Prairies </v>
          </cell>
          <cell r="B256">
            <v>11079657.700000001</v>
          </cell>
        </row>
        <row r="257">
          <cell r="A257" t="str">
            <v>Céréales</v>
          </cell>
          <cell r="B257">
            <v>8925323.0899999999</v>
          </cell>
        </row>
        <row r="258">
          <cell r="A258" t="str">
            <v>Oléagineux</v>
          </cell>
          <cell r="B258">
            <v>2116839.88</v>
          </cell>
        </row>
        <row r="259">
          <cell r="A259" t="str">
            <v>Fourrages annuels</v>
          </cell>
          <cell r="B259">
            <v>1569593.04</v>
          </cell>
        </row>
        <row r="260">
          <cell r="A260" t="str">
            <v>Vignes</v>
          </cell>
          <cell r="B260">
            <v>779891.33</v>
          </cell>
        </row>
        <row r="268">
          <cell r="A268" t="str">
            <v>Autres</v>
          </cell>
          <cell r="B268">
            <v>2274569.5800000057</v>
          </cell>
        </row>
        <row r="278">
          <cell r="B278">
            <v>2010</v>
          </cell>
          <cell r="C278">
            <v>2020</v>
          </cell>
        </row>
        <row r="286">
          <cell r="A286" t="str">
            <v>Vignes</v>
          </cell>
          <cell r="B286">
            <v>0</v>
          </cell>
          <cell r="C286">
            <v>779891.33</v>
          </cell>
        </row>
        <row r="287">
          <cell r="A287" t="str">
            <v>Fourrages annuels</v>
          </cell>
          <cell r="B287">
            <v>0</v>
          </cell>
          <cell r="C287">
            <v>1569593.04</v>
          </cell>
        </row>
        <row r="288">
          <cell r="A288" t="str">
            <v>Oléagineux</v>
          </cell>
          <cell r="B288">
            <v>0</v>
          </cell>
          <cell r="C288">
            <v>2116839.88</v>
          </cell>
        </row>
        <row r="289">
          <cell r="A289" t="str">
            <v>Céréales</v>
          </cell>
          <cell r="B289">
            <v>0</v>
          </cell>
          <cell r="C289">
            <v>8925323.0899999999</v>
          </cell>
        </row>
        <row r="290">
          <cell r="A290" t="str">
            <v xml:space="preserve">Prairies </v>
          </cell>
          <cell r="B290">
            <v>0</v>
          </cell>
          <cell r="C290">
            <v>11079657.700000001</v>
          </cell>
        </row>
        <row r="327">
          <cell r="B327">
            <v>2010</v>
          </cell>
          <cell r="C327">
            <v>2020</v>
          </cell>
        </row>
        <row r="329">
          <cell r="A329" t="str">
            <v>Maïs fourrage</v>
          </cell>
          <cell r="B329">
            <v>103428.02</v>
          </cell>
          <cell r="C329">
            <v>93977.85</v>
          </cell>
          <cell r="D329">
            <v>-9.1369534097239774E-2</v>
          </cell>
        </row>
        <row r="330">
          <cell r="A330" t="str">
            <v>Légumes</v>
          </cell>
          <cell r="B330">
            <v>118042.2</v>
          </cell>
          <cell r="C330">
            <v>149945.21</v>
          </cell>
          <cell r="D330">
            <v>0.27026783641782343</v>
          </cell>
        </row>
        <row r="331">
          <cell r="A331" t="str">
            <v>Fruits et vigne</v>
          </cell>
          <cell r="B331">
            <v>158997.63</v>
          </cell>
          <cell r="C331">
            <v>187548.69</v>
          </cell>
          <cell r="D331">
            <v>0.17956909169023461</v>
          </cell>
        </row>
        <row r="332">
          <cell r="A332" t="str">
            <v>Autres COP 1</v>
          </cell>
          <cell r="B332">
            <v>367233.09</v>
          </cell>
          <cell r="C332">
            <v>492219.57</v>
          </cell>
          <cell r="D332">
            <v>0.34034645407362385</v>
          </cell>
        </row>
        <row r="333">
          <cell r="A333" t="str">
            <v>Maïs grain et semences</v>
          </cell>
          <cell r="B333">
            <v>645994.79</v>
          </cell>
          <cell r="C333">
            <v>590378.49</v>
          </cell>
          <cell r="D333">
            <v>-8.6094038003000056E-2</v>
          </cell>
        </row>
        <row r="375">
          <cell r="A375" t="str">
            <v>Bovins</v>
          </cell>
          <cell r="B375">
            <v>15584583.199999999</v>
          </cell>
        </row>
        <row r="376">
          <cell r="A376" t="str">
            <v>Volailles</v>
          </cell>
          <cell r="B376">
            <v>3721502.7540000002</v>
          </cell>
        </row>
        <row r="377">
          <cell r="A377" t="str">
            <v>Porcins</v>
          </cell>
          <cell r="B377">
            <v>3430447.61</v>
          </cell>
        </row>
        <row r="378">
          <cell r="A378" t="str">
            <v>Ovins</v>
          </cell>
          <cell r="B378">
            <v>1073994.1299999999</v>
          </cell>
        </row>
        <row r="379">
          <cell r="A379" t="str">
            <v>Caprins</v>
          </cell>
          <cell r="B379">
            <v>329915</v>
          </cell>
        </row>
        <row r="380">
          <cell r="A380" t="str">
            <v>Équidés</v>
          </cell>
          <cell r="B380">
            <v>288928.8</v>
          </cell>
        </row>
        <row r="400">
          <cell r="B400">
            <v>2010</v>
          </cell>
          <cell r="C400">
            <v>2020</v>
          </cell>
        </row>
        <row r="401">
          <cell r="A401" t="str">
            <v>Équins</v>
          </cell>
          <cell r="B401">
            <v>431858</v>
          </cell>
          <cell r="C401">
            <v>289431</v>
          </cell>
        </row>
        <row r="402">
          <cell r="A402" t="str">
            <v>Truies mères</v>
          </cell>
          <cell r="B402">
            <v>1114920</v>
          </cell>
          <cell r="C402">
            <v>765230</v>
          </cell>
        </row>
        <row r="403">
          <cell r="A403" t="str">
            <v>Chèvres</v>
          </cell>
          <cell r="B403">
            <v>977016</v>
          </cell>
          <cell r="C403">
            <v>919296</v>
          </cell>
        </row>
        <row r="404">
          <cell r="A404" t="str">
            <v xml:space="preserve">Volailles (x 100) </v>
          </cell>
          <cell r="B404">
            <v>2923123.43</v>
          </cell>
          <cell r="C404">
            <v>2944261.59</v>
          </cell>
        </row>
        <row r="405">
          <cell r="A405" t="str">
            <v>Vaches laitières</v>
          </cell>
          <cell r="B405">
            <v>3715795</v>
          </cell>
          <cell r="C405">
            <v>3482723</v>
          </cell>
        </row>
        <row r="406">
          <cell r="A406" t="str">
            <v>Vaches allaitantes</v>
          </cell>
          <cell r="B406">
            <v>4099789</v>
          </cell>
          <cell r="C406">
            <v>3828910</v>
          </cell>
        </row>
        <row r="407">
          <cell r="A407" t="str">
            <v>Brebis mères</v>
          </cell>
          <cell r="B407">
            <v>5530062</v>
          </cell>
          <cell r="C407">
            <v>4518642</v>
          </cell>
        </row>
        <row r="450">
          <cell r="A450" t="str">
            <v>Exploitants, coexploitants et associés actifs 1</v>
          </cell>
          <cell r="B450">
            <v>445769.875</v>
          </cell>
          <cell r="C450">
            <v>391831.75</v>
          </cell>
        </row>
        <row r="451">
          <cell r="A451" t="str">
            <v>Membres de la famille travaillant de manière permanente</v>
          </cell>
          <cell r="B451">
            <v>87107.125</v>
          </cell>
          <cell r="C451">
            <v>53656</v>
          </cell>
        </row>
        <row r="452">
          <cell r="A452" t="str">
            <v>Salariés permanents non familiaux</v>
          </cell>
          <cell r="B452">
            <v>127898.875</v>
          </cell>
          <cell r="C452">
            <v>138325.125</v>
          </cell>
        </row>
        <row r="453">
          <cell r="A453" t="str">
            <v>Main d'œuvre saisonnière ou occasionnelle 2</v>
          </cell>
          <cell r="B453">
            <v>78921.558294588205</v>
          </cell>
          <cell r="C453">
            <v>75646.392380952384</v>
          </cell>
        </row>
        <row r="477">
          <cell r="D477">
            <v>2010</v>
          </cell>
          <cell r="E477">
            <v>2020</v>
          </cell>
        </row>
        <row r="478">
          <cell r="A478" t="str">
            <v>Moins de 40 ans</v>
          </cell>
          <cell r="B478">
            <v>0.19318942048472887</v>
          </cell>
          <cell r="C478">
            <v>0.19875937819825773</v>
          </cell>
          <cell r="D478">
            <v>116664</v>
          </cell>
          <cell r="E478">
            <v>98657</v>
          </cell>
        </row>
        <row r="479">
          <cell r="A479" t="str">
            <v>de 40 à 49 ans</v>
          </cell>
          <cell r="B479">
            <v>0.28517562975670824</v>
          </cell>
          <cell r="C479">
            <v>0.21516669218557349</v>
          </cell>
          <cell r="D479">
            <v>172213</v>
          </cell>
          <cell r="E479">
            <v>106801</v>
          </cell>
        </row>
        <row r="480">
          <cell r="A480" t="str">
            <v>de 50 à 59 ans</v>
          </cell>
          <cell r="B480">
            <v>0.32151870226732288</v>
          </cell>
          <cell r="C480">
            <v>0.33225616684529902</v>
          </cell>
          <cell r="D480">
            <v>194160</v>
          </cell>
          <cell r="E480">
            <v>164920</v>
          </cell>
        </row>
        <row r="481">
          <cell r="A481" t="str">
            <v>60 ans ou plus</v>
          </cell>
          <cell r="B481">
            <v>0.20011624749124005</v>
          </cell>
          <cell r="C481">
            <v>0.25381776277086976</v>
          </cell>
          <cell r="D481">
            <v>120847</v>
          </cell>
          <cell r="E481">
            <v>125986</v>
          </cell>
        </row>
        <row r="506">
          <cell r="B506" t="str">
            <v>Nombre d'exploitations</v>
          </cell>
        </row>
        <row r="507">
          <cell r="A507" t="str">
            <v>Disparition des terres au profit d'un usage non agricole</v>
          </cell>
          <cell r="B507">
            <v>-1173</v>
          </cell>
          <cell r="C507">
            <v>1.1288397875125106E-2</v>
          </cell>
          <cell r="D507">
            <v>15709.64</v>
          </cell>
          <cell r="E507">
            <v>3.0594614406518066E-3</v>
          </cell>
        </row>
        <row r="508">
          <cell r="A508" t="str">
            <v>Disparition au profit de l'agrandissement d'une ou plusieurs autres exploitations</v>
          </cell>
          <cell r="B508">
            <v>-6350</v>
          </cell>
          <cell r="C508">
            <v>6.1109400261759948E-2</v>
          </cell>
          <cell r="D508">
            <v>241086.56</v>
          </cell>
          <cell r="E508">
            <v>4.6951746455003947E-2</v>
          </cell>
        </row>
        <row r="509">
          <cell r="A509" t="str">
            <v>Ne sait pas</v>
          </cell>
          <cell r="B509">
            <v>-35004</v>
          </cell>
          <cell r="C509">
            <v>0.33686196012010161</v>
          </cell>
          <cell r="D509">
            <v>1298939.83</v>
          </cell>
          <cell r="E509">
            <v>0.25296928023887327</v>
          </cell>
        </row>
        <row r="510">
          <cell r="A510" t="str">
            <v>Reprise par un coexploitant, un membre de la famille ou un tiers</v>
          </cell>
          <cell r="B510">
            <v>-26390</v>
          </cell>
          <cell r="C510">
            <v>0.25396489337131417</v>
          </cell>
          <cell r="D510">
            <v>1969544.0999999999</v>
          </cell>
          <cell r="E510">
            <v>0.38356984817050332</v>
          </cell>
        </row>
        <row r="511">
          <cell r="A511" t="str">
            <v>Pas de départ du chef ou coexploitant envisagé dans l'immédiat</v>
          </cell>
          <cell r="B511">
            <v>-34995</v>
          </cell>
          <cell r="C511">
            <v>0.33677534837169915</v>
          </cell>
          <cell r="D511">
            <v>1609492.8699999999</v>
          </cell>
          <cell r="E511">
            <v>0.31344966369496763</v>
          </cell>
        </row>
        <row r="562">
          <cell r="C562" t="str">
            <v>Agriculture biologique</v>
          </cell>
          <cell r="D562" t="str">
            <v>Autres signes officiels de qualité (AOC/AOP/IGP/STG/LR)</v>
          </cell>
          <cell r="E562" t="str">
            <v xml:space="preserve">AB et autre signe officiel de qualité (AOC/AOP/IGP/STG/LR) </v>
          </cell>
        </row>
        <row r="563">
          <cell r="A563" t="str">
            <v>Grandes cultures</v>
          </cell>
          <cell r="C563">
            <v>7.8202548625083843E-2</v>
          </cell>
          <cell r="D563">
            <v>4.2325061479991058E-2</v>
          </cell>
          <cell r="E563">
            <v>4.4712720769058793E-3</v>
          </cell>
        </row>
        <row r="564">
          <cell r="A564" t="str">
            <v>Bovins viande</v>
          </cell>
          <cell r="C564">
            <v>6.3969585520062808E-2</v>
          </cell>
          <cell r="D564">
            <v>0.17761064506797802</v>
          </cell>
          <cell r="E564">
            <v>6.8391255837018062E-3</v>
          </cell>
        </row>
        <row r="565">
          <cell r="A565" t="str">
            <v>Ovins, caprins, autres herbivores</v>
          </cell>
          <cell r="C565">
            <v>9.0891144952058661E-2</v>
          </cell>
          <cell r="D565">
            <v>0.16393119007332205</v>
          </cell>
          <cell r="E565">
            <v>1.2295544275239706E-2</v>
          </cell>
        </row>
        <row r="566">
          <cell r="A566" t="str">
            <v>Bovins mixte</v>
          </cell>
          <cell r="C566">
            <v>5.1866970824828912E-2</v>
          </cell>
          <cell r="D566">
            <v>0.23688317925321167</v>
          </cell>
          <cell r="E566">
            <v>8.6444951374714859E-3</v>
          </cell>
        </row>
        <row r="567">
          <cell r="A567" t="str">
            <v>Horticulture, maraîchage</v>
          </cell>
          <cell r="C567">
            <v>0.27920766273538805</v>
          </cell>
          <cell r="D567">
            <v>3.5381507786538084E-2</v>
          </cell>
          <cell r="E567">
            <v>6.4507721378771095E-3</v>
          </cell>
        </row>
        <row r="568">
          <cell r="A568" t="str">
            <v>Bovins lait</v>
          </cell>
          <cell r="C568">
            <v>0.10291472779696823</v>
          </cell>
          <cell r="D568">
            <v>0.22095977618544635</v>
          </cell>
          <cell r="E568">
            <v>1.7928002512204173E-2</v>
          </cell>
        </row>
        <row r="569">
          <cell r="A569" t="str">
            <v>Ensemble</v>
          </cell>
          <cell r="C569">
            <v>8.7031369057850735E-2</v>
          </cell>
          <cell r="D569">
            <v>0.23910985455860886</v>
          </cell>
          <cell r="E569">
            <v>3.3762721952696272E-2</v>
          </cell>
        </row>
        <row r="570">
          <cell r="A570" t="str">
            <v>Polyculture, polyélevage</v>
          </cell>
          <cell r="C570">
            <v>0.13041336158052913</v>
          </cell>
          <cell r="D570">
            <v>0.20438981130216288</v>
          </cell>
          <cell r="E570">
            <v>2.8846627580430606E-2</v>
          </cell>
        </row>
        <row r="571">
          <cell r="A571" t="str">
            <v>Porcins, volailles</v>
          </cell>
          <cell r="C571">
            <v>9.7491692571551075E-2</v>
          </cell>
          <cell r="D571">
            <v>0.26556972880265839</v>
          </cell>
          <cell r="E571">
            <v>2.0313002465430378E-2</v>
          </cell>
        </row>
        <row r="572">
          <cell r="A572" t="str">
            <v>Fruits</v>
          </cell>
          <cell r="C572">
            <v>0.18953222113182858</v>
          </cell>
          <cell r="D572">
            <v>0.23074910042525351</v>
          </cell>
          <cell r="E572">
            <v>9.9051357540071966E-2</v>
          </cell>
        </row>
        <row r="573">
          <cell r="A573" t="str">
            <v>Viticulture</v>
          </cell>
          <cell r="C573">
            <v>8.131183087139178E-3</v>
          </cell>
          <cell r="D573">
            <v>0.79594118444233641</v>
          </cell>
          <cell r="E573">
            <v>0.13592627727334328</v>
          </cell>
        </row>
        <row r="594">
          <cell r="B594" t="str">
            <v>% expl. en circuit court</v>
          </cell>
        </row>
        <row r="595">
          <cell r="A595" t="str">
            <v>Produits céréaliers, oléagineux et protéagineux, légumes secs</v>
          </cell>
          <cell r="B595">
            <v>2.0083054402022193E-2</v>
          </cell>
        </row>
        <row r="596">
          <cell r="A596" t="str">
            <v>Produits laitiers</v>
          </cell>
          <cell r="B596">
            <v>0.12186809719154307</v>
          </cell>
        </row>
        <row r="597">
          <cell r="A597" t="str">
            <v>Viande hors volaille, autres produits animaux</v>
          </cell>
          <cell r="B597">
            <v>0.1213120658117957</v>
          </cell>
        </row>
        <row r="598">
          <cell r="A598" t="str">
            <v>Ensemble</v>
          </cell>
          <cell r="B598">
            <v>0.23096164749768458</v>
          </cell>
        </row>
        <row r="599">
          <cell r="A599" t="str">
            <v>Œufs, volailles</v>
          </cell>
          <cell r="B599">
            <v>0.24063128772635814</v>
          </cell>
        </row>
        <row r="600">
          <cell r="A600" t="str">
            <v>Vin, raisins de table, alcools issus de vin</v>
          </cell>
          <cell r="B600">
            <v>0.25562861127714687</v>
          </cell>
        </row>
        <row r="601">
          <cell r="A601" t="str">
            <v>Olives, huile d'olive</v>
          </cell>
          <cell r="B601">
            <v>0.32515977566192772</v>
          </cell>
        </row>
        <row r="602">
          <cell r="A602" t="str">
            <v>Fruits frais et transformés</v>
          </cell>
          <cell r="B602">
            <v>0.32753401523117609</v>
          </cell>
        </row>
        <row r="603">
          <cell r="A603" t="str">
            <v>Légumes frais et transformés, pomme de terre</v>
          </cell>
          <cell r="B603">
            <v>0.33427629326654534</v>
          </cell>
        </row>
        <row r="604">
          <cell r="A604" t="str">
            <v>Miel, produits à base de miel</v>
          </cell>
          <cell r="B604">
            <v>0.69187269857969491</v>
          </cell>
        </row>
      </sheetData>
      <sheetData sheetId="1">
        <row r="6">
          <cell r="B6">
            <v>1970</v>
          </cell>
          <cell r="C6">
            <v>1979</v>
          </cell>
          <cell r="D6">
            <v>1988</v>
          </cell>
          <cell r="E6">
            <v>2000</v>
          </cell>
          <cell r="F6">
            <v>2010</v>
          </cell>
          <cell r="G6">
            <v>2020</v>
          </cell>
        </row>
        <row r="7">
          <cell r="A7" t="str">
            <v>milliers d'exploitations</v>
          </cell>
          <cell r="B7">
            <v>214.15199999999999</v>
          </cell>
          <cell r="C7">
            <v>167.78399999999999</v>
          </cell>
          <cell r="D7">
            <v>129.94800000000001</v>
          </cell>
          <cell r="E7">
            <v>86.909000000000006</v>
          </cell>
          <cell r="F7">
            <v>62.694000000000003</v>
          </cell>
          <cell r="G7">
            <v>48.493000000000002</v>
          </cell>
        </row>
        <row r="8">
          <cell r="A8" t="str">
            <v>SAU moyenne (ha)</v>
          </cell>
          <cell r="B8">
            <v>15.51764</v>
          </cell>
          <cell r="C8">
            <v>19.760750000000002</v>
          </cell>
          <cell r="D8">
            <v>24.392109999999999</v>
          </cell>
          <cell r="E8">
            <v>34.948059999999998</v>
          </cell>
          <cell r="F8">
            <v>46.122549999999997</v>
          </cell>
          <cell r="G8">
            <v>58.985493163961806</v>
          </cell>
        </row>
        <row r="9">
          <cell r="A9" t="str">
            <v>pour etiquette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56">
          <cell r="B56" t="str">
            <v>RA 2010</v>
          </cell>
          <cell r="C56" t="str">
            <v>RA 2020</v>
          </cell>
        </row>
        <row r="57">
          <cell r="A57" t="str">
            <v>Exploitations individuelles</v>
          </cell>
          <cell r="B57">
            <v>49478</v>
          </cell>
          <cell r="C57">
            <v>32588</v>
          </cell>
        </row>
        <row r="58">
          <cell r="A58" t="str">
            <v>GAEC</v>
          </cell>
          <cell r="B58">
            <v>5828</v>
          </cell>
          <cell r="C58">
            <v>7569</v>
          </cell>
        </row>
        <row r="59">
          <cell r="A59" t="str">
            <v>EARL</v>
          </cell>
          <cell r="B59">
            <v>5281</v>
          </cell>
          <cell r="C59">
            <v>5416</v>
          </cell>
        </row>
        <row r="60">
          <cell r="A60" t="str">
            <v>Autres statuts</v>
          </cell>
          <cell r="B60">
            <v>2107</v>
          </cell>
          <cell r="C60">
            <v>2920</v>
          </cell>
        </row>
        <row r="82">
          <cell r="B82">
            <v>2010</v>
          </cell>
          <cell r="C82">
            <v>2020</v>
          </cell>
          <cell r="H82">
            <v>2010</v>
          </cell>
          <cell r="I82">
            <v>2020</v>
          </cell>
        </row>
        <row r="83">
          <cell r="A83" t="str">
            <v>Grandes</v>
          </cell>
          <cell r="B83">
            <v>4039</v>
          </cell>
          <cell r="C83">
            <v>4447</v>
          </cell>
          <cell r="H83">
            <v>105.4702451101758</v>
          </cell>
          <cell r="I83">
            <v>134.56861029907802</v>
          </cell>
        </row>
        <row r="84">
          <cell r="A84" t="str">
            <v>Moyennes</v>
          </cell>
          <cell r="B84">
            <v>14273</v>
          </cell>
          <cell r="C84">
            <v>11974</v>
          </cell>
          <cell r="H84">
            <v>85.972094163805792</v>
          </cell>
          <cell r="I84">
            <v>98.753462502087856</v>
          </cell>
        </row>
        <row r="85">
          <cell r="A85" t="str">
            <v>Petites</v>
          </cell>
          <cell r="B85">
            <v>21166</v>
          </cell>
          <cell r="C85">
            <v>15951</v>
          </cell>
          <cell r="H85">
            <v>46.870644429745816</v>
          </cell>
          <cell r="I85">
            <v>52.733900695881132</v>
          </cell>
        </row>
        <row r="86">
          <cell r="A86" t="str">
            <v>Micro</v>
          </cell>
          <cell r="B86">
            <v>23216</v>
          </cell>
          <cell r="C86">
            <v>16121</v>
          </cell>
          <cell r="H86">
            <v>10.616349931082013</v>
          </cell>
          <cell r="I86">
            <v>14.783481173624464</v>
          </cell>
        </row>
        <row r="107">
          <cell r="C107">
            <v>2020</v>
          </cell>
          <cell r="D107" t="str">
            <v>Évolution 2010 / 2020 (en %)</v>
          </cell>
        </row>
        <row r="108">
          <cell r="A108" t="str">
            <v>Horticulture, maraîchage</v>
          </cell>
          <cell r="C108">
            <v>1552</v>
          </cell>
          <cell r="D108">
            <v>12.545322697606961</v>
          </cell>
          <cell r="N108">
            <v>1</v>
          </cell>
        </row>
        <row r="109">
          <cell r="A109" t="str">
            <v xml:space="preserve">Porcins, volailles </v>
          </cell>
          <cell r="C109">
            <v>1566</v>
          </cell>
          <cell r="D109">
            <v>-41.326339452978644</v>
          </cell>
          <cell r="N109">
            <v>1</v>
          </cell>
        </row>
        <row r="110">
          <cell r="A110" t="str">
            <v>Bovins mixte</v>
          </cell>
          <cell r="C110">
            <v>1993</v>
          </cell>
          <cell r="D110">
            <v>-27.579941860465119</v>
          </cell>
          <cell r="N110">
            <v>1</v>
          </cell>
        </row>
        <row r="111">
          <cell r="A111" t="str">
            <v>Fruits</v>
          </cell>
          <cell r="C111">
            <v>2967</v>
          </cell>
          <cell r="D111">
            <v>-29.824976348155158</v>
          </cell>
          <cell r="N111">
            <v>1</v>
          </cell>
        </row>
        <row r="112">
          <cell r="A112" t="str">
            <v>Viticulture</v>
          </cell>
          <cell r="C112">
            <v>4536</v>
          </cell>
          <cell r="D112">
            <v>-12.869765655013445</v>
          </cell>
          <cell r="N112">
            <v>1</v>
          </cell>
        </row>
        <row r="113">
          <cell r="A113" t="str">
            <v>Polyculture, polyélevage</v>
          </cell>
          <cell r="C113">
            <v>5043</v>
          </cell>
          <cell r="D113">
            <v>-29.171348314606742</v>
          </cell>
          <cell r="N113">
            <v>1</v>
          </cell>
        </row>
        <row r="114">
          <cell r="A114" t="str">
            <v>Ovins, caprins, autres herbivores</v>
          </cell>
          <cell r="C114">
            <v>5399</v>
          </cell>
          <cell r="D114">
            <v>-35.572792362768496</v>
          </cell>
          <cell r="N114">
            <v>1</v>
          </cell>
        </row>
        <row r="115">
          <cell r="A115" t="str">
            <v>Bovins lait</v>
          </cell>
          <cell r="C115">
            <v>6491</v>
          </cell>
          <cell r="D115">
            <v>-32.916494419181483</v>
          </cell>
          <cell r="N115">
            <v>1</v>
          </cell>
        </row>
        <row r="116">
          <cell r="A116" t="str">
            <v>Grandes cultures</v>
          </cell>
          <cell r="C116">
            <v>9043</v>
          </cell>
          <cell r="D116">
            <v>-3.3970729622903537</v>
          </cell>
          <cell r="N116">
            <v>1</v>
          </cell>
        </row>
        <row r="117">
          <cell r="A117" t="str">
            <v>Bovins viande</v>
          </cell>
          <cell r="C117">
            <v>9806</v>
          </cell>
          <cell r="D117">
            <v>-17.05295212316021</v>
          </cell>
          <cell r="N117">
            <v>1</v>
          </cell>
        </row>
        <row r="140">
          <cell r="B140" t="str">
            <v>Nombre d'exploitations</v>
          </cell>
          <cell r="C140" t="str">
            <v>Poids économique</v>
          </cell>
        </row>
        <row r="141">
          <cell r="A141" t="str">
            <v>Grandes cultures</v>
          </cell>
          <cell r="B141">
            <v>0.18648052296207701</v>
          </cell>
          <cell r="C141">
            <v>8.1453440302265062E-2</v>
          </cell>
        </row>
        <row r="142">
          <cell r="A142" t="str">
            <v>Horticulture, maraîchage</v>
          </cell>
          <cell r="B142">
            <v>3.2004619223393066E-2</v>
          </cell>
          <cell r="C142">
            <v>6.4604812640034842E-2</v>
          </cell>
        </row>
        <row r="143">
          <cell r="A143" t="str">
            <v>Viticulture</v>
          </cell>
          <cell r="B143">
            <v>9.3539273709607573E-2</v>
          </cell>
          <cell r="C143">
            <v>0.1168637514304619</v>
          </cell>
        </row>
        <row r="144">
          <cell r="A144" t="str">
            <v>Fruits</v>
          </cell>
          <cell r="B144">
            <v>6.1184088425133523E-2</v>
          </cell>
          <cell r="C144">
            <v>8.4907470906605179E-2</v>
          </cell>
        </row>
        <row r="145">
          <cell r="A145" t="str">
            <v>Bovins lait</v>
          </cell>
          <cell r="B145">
            <v>0.13385437073392037</v>
          </cell>
          <cell r="C145">
            <v>0.20051095985304895</v>
          </cell>
        </row>
        <row r="146">
          <cell r="A146" t="str">
            <v>Bovins viande</v>
          </cell>
          <cell r="B146">
            <v>0.20221475264471162</v>
          </cell>
          <cell r="C146">
            <v>0.14539305083805928</v>
          </cell>
        </row>
        <row r="147">
          <cell r="A147" t="str">
            <v>Bovins mixte</v>
          </cell>
          <cell r="B147">
            <v>4.1098715278493805E-2</v>
          </cell>
          <cell r="C147">
            <v>5.3217938436423827E-2</v>
          </cell>
        </row>
        <row r="148">
          <cell r="A148" t="str">
            <v>Ovins, caprins, autres herbivores</v>
          </cell>
          <cell r="B148">
            <v>0.11133565669271854</v>
          </cell>
          <cell r="C148">
            <v>4.3095514360472827E-2</v>
          </cell>
        </row>
        <row r="149">
          <cell r="A149" t="str">
            <v xml:space="preserve">Porcins, volailles </v>
          </cell>
          <cell r="B149">
            <v>3.2293320685459759E-2</v>
          </cell>
          <cell r="C149">
            <v>8.9446238514148207E-2</v>
          </cell>
        </row>
        <row r="150">
          <cell r="A150" t="str">
            <v>Polyculture, polyélevage</v>
          </cell>
          <cell r="B150">
            <v>0.10399439094302271</v>
          </cell>
          <cell r="C150">
            <v>0.12050682271847993</v>
          </cell>
        </row>
        <row r="200">
          <cell r="B200" t="str">
            <v>PBS moyenne</v>
          </cell>
          <cell r="C200" t="str">
            <v>ETP moyen</v>
          </cell>
        </row>
        <row r="201">
          <cell r="A201" t="str">
            <v>Ovins, caprins, autres herbivores</v>
          </cell>
          <cell r="B201">
            <v>39880.620650943587</v>
          </cell>
          <cell r="C201">
            <v>1.2292713965255178</v>
          </cell>
          <cell r="D201">
            <v>0.06</v>
          </cell>
        </row>
        <row r="202">
          <cell r="A202" t="str">
            <v>Grandes cultures</v>
          </cell>
          <cell r="B202">
            <v>45002.855227124724</v>
          </cell>
          <cell r="C202">
            <v>0.83417065554519942</v>
          </cell>
          <cell r="D202">
            <v>0.06</v>
          </cell>
        </row>
        <row r="203">
          <cell r="A203" t="str">
            <v>Bovins viande</v>
          </cell>
          <cell r="B203">
            <v>74078.968785437493</v>
          </cell>
          <cell r="C203">
            <v>1.2664413511002335</v>
          </cell>
          <cell r="D203">
            <v>0.06</v>
          </cell>
        </row>
        <row r="204">
          <cell r="A204" t="str">
            <v>Ensemble</v>
          </cell>
          <cell r="B204">
            <v>103030.09850042504</v>
          </cell>
          <cell r="C204">
            <v>1.5630822547125931</v>
          </cell>
          <cell r="D204">
            <v>0.06</v>
          </cell>
        </row>
        <row r="205">
          <cell r="A205" t="str">
            <v>Polyculture, polyélevage</v>
          </cell>
          <cell r="B205">
            <v>119389.41804525525</v>
          </cell>
          <cell r="C205">
            <v>1.7582954842324265</v>
          </cell>
          <cell r="D205">
            <v>0.06</v>
          </cell>
        </row>
        <row r="206">
          <cell r="A206" t="str">
            <v>Viticulture</v>
          </cell>
          <cell r="B206">
            <v>128721.16003796786</v>
          </cell>
          <cell r="C206">
            <v>1.8343916918619299</v>
          </cell>
          <cell r="D206">
            <v>0.06</v>
          </cell>
        </row>
        <row r="207">
          <cell r="A207" t="str">
            <v>Bovins mixte</v>
          </cell>
          <cell r="B207">
            <v>133411.69917210235</v>
          </cell>
          <cell r="C207">
            <v>1.9305026720505898</v>
          </cell>
          <cell r="D207">
            <v>0.06</v>
          </cell>
        </row>
        <row r="208">
          <cell r="A208" t="str">
            <v>Fruits</v>
          </cell>
          <cell r="B208">
            <v>142978.75993746021</v>
          </cell>
          <cell r="C208">
            <v>1.934662611477576</v>
          </cell>
          <cell r="D208">
            <v>0.06</v>
          </cell>
        </row>
        <row r="209">
          <cell r="A209" t="str">
            <v>Bovins lait</v>
          </cell>
          <cell r="B209">
            <v>154336.86498844554</v>
          </cell>
          <cell r="C209">
            <v>2.0619456243443302</v>
          </cell>
          <cell r="D209">
            <v>0.06</v>
          </cell>
        </row>
        <row r="210">
          <cell r="A210" t="str">
            <v>Horticulture, maraîchage</v>
          </cell>
          <cell r="B210">
            <v>207977.4848575315</v>
          </cell>
          <cell r="C210">
            <v>3.8882552466863034</v>
          </cell>
          <cell r="D210">
            <v>0.06</v>
          </cell>
        </row>
        <row r="211">
          <cell r="A211" t="str">
            <v xml:space="preserve">Porcins, volailles </v>
          </cell>
          <cell r="B211">
            <v>285373.40134099615</v>
          </cell>
          <cell r="C211">
            <v>1.863153875002534</v>
          </cell>
          <cell r="D211">
            <v>0.06</v>
          </cell>
        </row>
        <row r="255">
          <cell r="B255">
            <v>2020</v>
          </cell>
        </row>
        <row r="256">
          <cell r="A256" t="str">
            <v xml:space="preserve">Prairies </v>
          </cell>
          <cell r="B256">
            <v>2012787.46</v>
          </cell>
        </row>
        <row r="257">
          <cell r="A257" t="str">
            <v>Céréales</v>
          </cell>
          <cell r="B257">
            <v>518264.94</v>
          </cell>
        </row>
        <row r="258">
          <cell r="A258" t="str">
            <v>Fourrages annuels</v>
          </cell>
          <cell r="B258">
            <v>100276.21</v>
          </cell>
        </row>
        <row r="259">
          <cell r="A259" t="str">
            <v>Oléagineux</v>
          </cell>
          <cell r="B259">
            <v>79383.22</v>
          </cell>
        </row>
        <row r="260">
          <cell r="A260" t="str">
            <v>Vignes</v>
          </cell>
          <cell r="B260">
            <v>49030.33</v>
          </cell>
        </row>
        <row r="268">
          <cell r="A268" t="str">
            <v>Autres</v>
          </cell>
          <cell r="B268">
            <v>100641.35999999987</v>
          </cell>
        </row>
        <row r="278">
          <cell r="B278">
            <v>2010</v>
          </cell>
          <cell r="C278">
            <v>2020</v>
          </cell>
        </row>
        <row r="286">
          <cell r="A286" t="str">
            <v>Vignes</v>
          </cell>
          <cell r="B286">
            <v>50379.61</v>
          </cell>
          <cell r="C286">
            <v>49030.33</v>
          </cell>
        </row>
        <row r="287">
          <cell r="A287" t="str">
            <v>Oléagineux</v>
          </cell>
          <cell r="B287">
            <v>72520.960000000006</v>
          </cell>
          <cell r="C287">
            <v>79383.22</v>
          </cell>
        </row>
        <row r="288">
          <cell r="A288" t="str">
            <v>Fourrages annuels</v>
          </cell>
          <cell r="B288">
            <v>79296.56</v>
          </cell>
          <cell r="C288">
            <v>100276.21</v>
          </cell>
        </row>
        <row r="289">
          <cell r="A289" t="str">
            <v>Céréales</v>
          </cell>
          <cell r="B289">
            <v>551337.78</v>
          </cell>
          <cell r="C289">
            <v>518264.94</v>
          </cell>
        </row>
        <row r="290">
          <cell r="A290" t="str">
            <v xml:space="preserve">Prairies </v>
          </cell>
          <cell r="B290">
            <v>2029122.5600000001</v>
          </cell>
          <cell r="C290">
            <v>2012787.46</v>
          </cell>
        </row>
        <row r="327">
          <cell r="B327">
            <v>2010</v>
          </cell>
          <cell r="C327">
            <v>2020</v>
          </cell>
        </row>
        <row r="329">
          <cell r="A329" t="str">
            <v>Légumes</v>
          </cell>
          <cell r="B329">
            <v>6500.78</v>
          </cell>
          <cell r="C329">
            <v>8441.2000000000007</v>
          </cell>
          <cell r="D329">
            <v>0.29849033500595329</v>
          </cell>
        </row>
        <row r="330">
          <cell r="A330" t="str">
            <v>Maïs fourrage</v>
          </cell>
          <cell r="B330">
            <v>11495.39</v>
          </cell>
          <cell r="C330">
            <v>12406.59</v>
          </cell>
          <cell r="D330">
            <v>7.9266558159401354E-2</v>
          </cell>
        </row>
        <row r="331">
          <cell r="A331" t="str">
            <v>Fruits et vigne</v>
          </cell>
          <cell r="B331">
            <v>21414.240000000002</v>
          </cell>
          <cell r="C331">
            <v>23351.47</v>
          </cell>
          <cell r="D331">
            <v>9.0464569370661732E-2</v>
          </cell>
        </row>
        <row r="332">
          <cell r="A332" t="str">
            <v>Autres COP 1</v>
          </cell>
          <cell r="B332">
            <v>19776.8</v>
          </cell>
          <cell r="C332">
            <v>47290.26</v>
          </cell>
          <cell r="D332">
            <v>1.3911987783665711</v>
          </cell>
        </row>
        <row r="333">
          <cell r="A333" t="str">
            <v>Maïs grain et semences</v>
          </cell>
          <cell r="B333">
            <v>67442.27</v>
          </cell>
          <cell r="C333">
            <v>61750.83</v>
          </cell>
          <cell r="D333">
            <v>-8.4389804791564729E-2</v>
          </cell>
        </row>
        <row r="375">
          <cell r="A375" t="str">
            <v>Bovins</v>
          </cell>
          <cell r="B375">
            <v>2129995.02</v>
          </cell>
        </row>
        <row r="376">
          <cell r="A376" t="str">
            <v>Volailles</v>
          </cell>
          <cell r="B376">
            <v>258239.245</v>
          </cell>
        </row>
        <row r="377">
          <cell r="A377" t="str">
            <v>Porcins</v>
          </cell>
          <cell r="B377">
            <v>133642.16</v>
          </cell>
        </row>
        <row r="378">
          <cell r="A378" t="str">
            <v>Ovins</v>
          </cell>
          <cell r="B378">
            <v>123640.3</v>
          </cell>
        </row>
        <row r="379">
          <cell r="A379" t="str">
            <v>Caprins</v>
          </cell>
          <cell r="B379">
            <v>46109.1</v>
          </cell>
        </row>
        <row r="380">
          <cell r="A380" t="str">
            <v>Équidés</v>
          </cell>
          <cell r="B380">
            <v>40407.599999999999</v>
          </cell>
        </row>
        <row r="400">
          <cell r="B400">
            <v>2010</v>
          </cell>
          <cell r="C400">
            <v>2020</v>
          </cell>
        </row>
        <row r="401">
          <cell r="A401" t="str">
            <v>Truies mères</v>
          </cell>
          <cell r="B401">
            <v>44551</v>
          </cell>
          <cell r="C401">
            <v>29516</v>
          </cell>
        </row>
        <row r="402">
          <cell r="A402" t="str">
            <v>Équins</v>
          </cell>
          <cell r="B402">
            <v>64600</v>
          </cell>
          <cell r="C402">
            <v>40032</v>
          </cell>
        </row>
        <row r="403">
          <cell r="A403" t="str">
            <v xml:space="preserve">Volailles (x 100) </v>
          </cell>
          <cell r="B403">
            <v>138125</v>
          </cell>
          <cell r="C403">
            <v>129318</v>
          </cell>
        </row>
        <row r="404">
          <cell r="A404" t="str">
            <v>Chèvres</v>
          </cell>
          <cell r="B404">
            <v>216520.49</v>
          </cell>
          <cell r="C404">
            <v>213863.84</v>
          </cell>
        </row>
        <row r="405">
          <cell r="A405" t="str">
            <v>Vaches laitières</v>
          </cell>
          <cell r="B405">
            <v>504122</v>
          </cell>
          <cell r="C405">
            <v>435140</v>
          </cell>
        </row>
        <row r="406">
          <cell r="A406" t="str">
            <v>Brebis mères</v>
          </cell>
          <cell r="B406">
            <v>696480</v>
          </cell>
          <cell r="C406">
            <v>548505</v>
          </cell>
        </row>
        <row r="407">
          <cell r="A407" t="str">
            <v>Vaches allaitantes</v>
          </cell>
          <cell r="B407">
            <v>647533</v>
          </cell>
          <cell r="C407">
            <v>646471</v>
          </cell>
        </row>
        <row r="450">
          <cell r="A450" t="str">
            <v>Exploitants, coexploitants et associés actifs 1</v>
          </cell>
          <cell r="B450">
            <v>58410.625</v>
          </cell>
          <cell r="C450">
            <v>51389</v>
          </cell>
        </row>
        <row r="451">
          <cell r="A451" t="str">
            <v>Membres de la famille travaillant de manière permanente</v>
          </cell>
          <cell r="B451">
            <v>12831.625</v>
          </cell>
          <cell r="C451">
            <v>5688.875</v>
          </cell>
        </row>
        <row r="452">
          <cell r="A452" t="str">
            <v>Salariés permanents non familiaux</v>
          </cell>
          <cell r="B452">
            <v>8624.375</v>
          </cell>
          <cell r="C452">
            <v>10887.375</v>
          </cell>
        </row>
        <row r="453">
          <cell r="A453" t="str">
            <v>Main d'œuvre saisonnière ou occasionnelle 2</v>
          </cell>
          <cell r="B453">
            <v>9570.7205783648496</v>
          </cell>
          <cell r="C453">
            <v>7833.2977777777778</v>
          </cell>
        </row>
        <row r="477">
          <cell r="D477">
            <v>2010</v>
          </cell>
          <cell r="E477">
            <v>2020</v>
          </cell>
        </row>
        <row r="478">
          <cell r="A478" t="str">
            <v>Moins de 40 ans</v>
          </cell>
          <cell r="B478">
            <v>0.21178717239562755</v>
          </cell>
          <cell r="C478">
            <v>0.22053225858043055</v>
          </cell>
          <cell r="D478">
            <v>16081</v>
          </cell>
          <cell r="E478">
            <v>13789</v>
          </cell>
        </row>
        <row r="479">
          <cell r="A479" t="str">
            <v>de 40 à 49 ans</v>
          </cell>
          <cell r="B479">
            <v>0.28407743974713551</v>
          </cell>
          <cell r="C479">
            <v>0.22059623196750153</v>
          </cell>
          <cell r="D479">
            <v>21570</v>
          </cell>
          <cell r="E479">
            <v>13793</v>
          </cell>
        </row>
        <row r="480">
          <cell r="A480" t="str">
            <v>de 50 à 59 ans</v>
          </cell>
          <cell r="B480">
            <v>0.31477676807585936</v>
          </cell>
          <cell r="C480">
            <v>0.3262962607555257</v>
          </cell>
          <cell r="D480">
            <v>23901</v>
          </cell>
          <cell r="E480">
            <v>20402</v>
          </cell>
        </row>
        <row r="481">
          <cell r="A481" t="str">
            <v>60 ans ou plus</v>
          </cell>
          <cell r="B481">
            <v>0.18935861978137758</v>
          </cell>
          <cell r="C481">
            <v>0.23257524869654222</v>
          </cell>
          <cell r="D481">
            <v>14378</v>
          </cell>
          <cell r="E481">
            <v>14542</v>
          </cell>
        </row>
        <row r="506">
          <cell r="B506" t="str">
            <v>Nombre d'exploitations</v>
          </cell>
        </row>
        <row r="507">
          <cell r="A507" t="str">
            <v>Disparition des terres au profit d'un usage non agricole</v>
          </cell>
          <cell r="B507">
            <v>-139</v>
          </cell>
          <cell r="C507">
            <v>1.1627906976744186E-2</v>
          </cell>
          <cell r="D507">
            <v>2520.75</v>
          </cell>
          <cell r="E507">
            <v>4.7965978035758809E-3</v>
          </cell>
        </row>
        <row r="508">
          <cell r="A508" t="str">
            <v>Disparition au profit de l'agrandissement d'une ou plusieurs autres exploitations</v>
          </cell>
          <cell r="B508">
            <v>-788</v>
          </cell>
          <cell r="C508">
            <v>6.5919357537226039E-2</v>
          </cell>
          <cell r="D508">
            <v>22518.720000000001</v>
          </cell>
          <cell r="E508">
            <v>4.2849645102187944E-2</v>
          </cell>
        </row>
        <row r="509">
          <cell r="A509" t="str">
            <v>Ne sait pas</v>
          </cell>
          <cell r="B509">
            <v>-4246</v>
          </cell>
          <cell r="C509">
            <v>0.35519491383637275</v>
          </cell>
          <cell r="D509">
            <v>152720.17000000001</v>
          </cell>
          <cell r="E509">
            <v>0.29060288881631863</v>
          </cell>
        </row>
        <row r="510">
          <cell r="A510" t="str">
            <v>Reprise par un coexploitant, un membre de la famille ou un tiers</v>
          </cell>
          <cell r="B510">
            <v>-2793</v>
          </cell>
          <cell r="C510">
            <v>0.23364564162623389</v>
          </cell>
          <cell r="D510">
            <v>167746.74</v>
          </cell>
          <cell r="E510">
            <v>0.31919612997759172</v>
          </cell>
        </row>
        <row r="511">
          <cell r="A511" t="str">
            <v>Pas de départ du chef ou coexploitant envisagé dans l'immédiat</v>
          </cell>
          <cell r="B511">
            <v>-3988</v>
          </cell>
          <cell r="C511">
            <v>0.33361218002342313</v>
          </cell>
          <cell r="D511">
            <v>180022.36</v>
          </cell>
          <cell r="E511">
            <v>0.34255473830032585</v>
          </cell>
        </row>
        <row r="562">
          <cell r="C562" t="str">
            <v>Agriculture biologique</v>
          </cell>
          <cell r="D562" t="str">
            <v>Autres signes officiels de qualité (AOC/AOP/IGP/STG/LR)</v>
          </cell>
          <cell r="E562" t="str">
            <v xml:space="preserve">AB et autre signe officiel de qualité (AOC/AOP/IGP/STG/LR) </v>
          </cell>
        </row>
        <row r="563">
          <cell r="A563" t="str">
            <v>Grandes cultures</v>
          </cell>
          <cell r="C563">
            <v>9.4990600464447641E-2</v>
          </cell>
          <cell r="D563">
            <v>5.4406723432489215E-2</v>
          </cell>
          <cell r="E563">
            <v>7.4090456706845075E-3</v>
          </cell>
        </row>
        <row r="564">
          <cell r="A564" t="str">
            <v>Ovins, caprins, autres herbivores</v>
          </cell>
          <cell r="C564">
            <v>0.10390813113539545</v>
          </cell>
          <cell r="D564">
            <v>0.10520466753102427</v>
          </cell>
          <cell r="E564">
            <v>1.5558436747545841E-2</v>
          </cell>
        </row>
        <row r="565">
          <cell r="A565" t="str">
            <v>Bovins viande</v>
          </cell>
          <cell r="C565">
            <v>5.2110952478074651E-2</v>
          </cell>
          <cell r="D565">
            <v>0.18427493371405262</v>
          </cell>
          <cell r="E565">
            <v>6.4246379767489295E-3</v>
          </cell>
        </row>
        <row r="566">
          <cell r="A566" t="str">
            <v>Horticulture, maraîchage</v>
          </cell>
          <cell r="C566">
            <v>0.29574742268041238</v>
          </cell>
          <cell r="D566">
            <v>2.3195876288659795E-2</v>
          </cell>
          <cell r="E566">
            <v>6.4432989690721646E-3</v>
          </cell>
        </row>
        <row r="567">
          <cell r="A567" t="str">
            <v>Ensemble</v>
          </cell>
          <cell r="C567">
            <v>9.6178829934217308E-2</v>
          </cell>
          <cell r="D567">
            <v>0.25937764213391623</v>
          </cell>
          <cell r="E567">
            <v>3.7201245540593487E-2</v>
          </cell>
        </row>
        <row r="568">
          <cell r="A568" t="str">
            <v>Polyculture, polyélevage</v>
          </cell>
          <cell r="C568">
            <v>0.1782669046202657</v>
          </cell>
          <cell r="D568">
            <v>0.19928613920285546</v>
          </cell>
          <cell r="E568">
            <v>4.2633353162799918E-2</v>
          </cell>
        </row>
        <row r="569">
          <cell r="A569" t="str">
            <v>Bovins mixte</v>
          </cell>
          <cell r="C569">
            <v>5.117912694430507E-2</v>
          </cell>
          <cell r="D569">
            <v>0.41896638233818362</v>
          </cell>
          <cell r="E569">
            <v>1.4049172102358254E-2</v>
          </cell>
        </row>
        <row r="570">
          <cell r="A570" t="str">
            <v>Porcins, volailles</v>
          </cell>
          <cell r="C570">
            <v>0.1615581098339719</v>
          </cell>
          <cell r="D570">
            <v>0.32950191570881227</v>
          </cell>
          <cell r="E570">
            <v>3.0012771392081736E-2</v>
          </cell>
        </row>
        <row r="571">
          <cell r="A571" t="str">
            <v>Fruits</v>
          </cell>
          <cell r="C571">
            <v>0.14526457701381867</v>
          </cell>
          <cell r="D571">
            <v>0.27401415571284127</v>
          </cell>
          <cell r="E571">
            <v>0.11830131445904954</v>
          </cell>
        </row>
        <row r="572">
          <cell r="A572" t="str">
            <v>Bovins lait</v>
          </cell>
          <cell r="C572">
            <v>8.0727160684024038E-2</v>
          </cell>
          <cell r="D572">
            <v>0.45740255738715146</v>
          </cell>
          <cell r="E572">
            <v>2.8038822985672469E-2</v>
          </cell>
        </row>
        <row r="573">
          <cell r="A573" t="str">
            <v>Viticulture</v>
          </cell>
          <cell r="C573">
            <v>1.3447971781305114E-2</v>
          </cell>
          <cell r="D573">
            <v>0.77932098765432101</v>
          </cell>
          <cell r="E573">
            <v>0.16688712522045857</v>
          </cell>
        </row>
        <row r="594">
          <cell r="B594" t="str">
            <v>% expl. en circuit court</v>
          </cell>
        </row>
        <row r="595">
          <cell r="A595" t="str">
            <v>Produits céréaliers, oléagineux et protéagineux, légumes secs</v>
          </cell>
          <cell r="B595">
            <v>3.4613888768851825E-2</v>
          </cell>
        </row>
        <row r="596">
          <cell r="A596" t="str">
            <v>Viande hors volaille, autres produits animaux</v>
          </cell>
          <cell r="B596">
            <v>0.13377463959988231</v>
          </cell>
        </row>
        <row r="597">
          <cell r="A597" t="str">
            <v>Produits laitiers</v>
          </cell>
          <cell r="B597">
            <v>0.1940612151667428</v>
          </cell>
        </row>
        <row r="598">
          <cell r="A598" t="str">
            <v>Ensemble</v>
          </cell>
          <cell r="B598">
            <v>0.29525910956220486</v>
          </cell>
        </row>
        <row r="599">
          <cell r="A599" t="str">
            <v>Œufs, volailles</v>
          </cell>
          <cell r="B599">
            <v>0.30082346886258365</v>
          </cell>
        </row>
        <row r="600">
          <cell r="A600" t="str">
            <v>Vin, raisins de table, alcools issus de vin</v>
          </cell>
          <cell r="B600">
            <v>0.31007110964114437</v>
          </cell>
        </row>
        <row r="601">
          <cell r="A601" t="str">
            <v>Olives, huile d'olive</v>
          </cell>
          <cell r="B601">
            <v>0.33417402269861285</v>
          </cell>
        </row>
        <row r="602">
          <cell r="A602" t="str">
            <v>Fruits frais et transformés</v>
          </cell>
          <cell r="B602">
            <v>0.35648777173913043</v>
          </cell>
        </row>
        <row r="603">
          <cell r="A603" t="str">
            <v>Légumes frais et transformés, pomme de terre</v>
          </cell>
          <cell r="B603">
            <v>0.38306506154470443</v>
          </cell>
        </row>
        <row r="604">
          <cell r="A604" t="str">
            <v>Miel, produits à base de miel</v>
          </cell>
          <cell r="B604">
            <v>0.74456083803384365</v>
          </cell>
        </row>
        <row r="666">
          <cell r="A666" t="str">
            <v>Nombre d’exploitations</v>
          </cell>
          <cell r="H666">
            <v>0.87558847449452126</v>
          </cell>
          <cell r="I666">
            <v>0.12441152550547875</v>
          </cell>
        </row>
        <row r="667">
          <cell r="A667" t="str">
            <v>SAU du département (en ha)</v>
          </cell>
          <cell r="H667">
            <v>0.89305328165035713</v>
          </cell>
          <cell r="I667">
            <v>0.10694671834964281</v>
          </cell>
        </row>
        <row r="668">
          <cell r="A668" t="str">
            <v>Surfaces en céréales, oléagineux, protéagineux (en ha)</v>
          </cell>
          <cell r="H668">
            <v>0.94671484300071085</v>
          </cell>
          <cell r="I668">
            <v>5.3285156999289207E-2</v>
          </cell>
        </row>
        <row r="669">
          <cell r="A669" t="str">
            <v>Surfaces en prairies (en ha)</v>
          </cell>
          <cell r="H669">
            <v>0.81833486967742697</v>
          </cell>
          <cell r="I669">
            <v>0.18166513032257306</v>
          </cell>
        </row>
        <row r="670">
          <cell r="A670" t="str">
            <v>Surfaces en cultures permanentes en ha)</v>
          </cell>
          <cell r="H670">
            <v>0.91026504320651158</v>
          </cell>
          <cell r="I670">
            <v>8.9734956793488391E-2</v>
          </cell>
        </row>
        <row r="671">
          <cell r="A671" t="str">
            <v>Effectifs animaux (en UGB)</v>
          </cell>
          <cell r="H671">
            <v>0.88826629305240079</v>
          </cell>
          <cell r="I671">
            <v>0.11173370694759924</v>
          </cell>
        </row>
        <row r="673">
          <cell r="A673" t="str">
            <v>Agriculture biologique</v>
          </cell>
          <cell r="H673">
            <v>0.86262557611027335</v>
          </cell>
          <cell r="I673">
            <v>0.13737442388972665</v>
          </cell>
        </row>
        <row r="674">
          <cell r="A674" t="str">
            <v>Production sous autres signes officiels de qualité</v>
          </cell>
          <cell r="H674">
            <v>0.86477999247837534</v>
          </cell>
          <cell r="I674">
            <v>0.13522000752162466</v>
          </cell>
        </row>
        <row r="675">
          <cell r="A675" t="str">
            <v>Commercilisation en circuit court</v>
          </cell>
          <cell r="H675">
            <v>0.84095352350484309</v>
          </cell>
          <cell r="I675">
            <v>0.15904647649515685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showGridLines="0" tabSelected="1" zoomScale="95" zoomScaleNormal="95" workbookViewId="0">
      <selection activeCell="C17" sqref="C17"/>
    </sheetView>
  </sheetViews>
  <sheetFormatPr baseColWidth="10" defaultRowHeight="15" x14ac:dyDescent="0.25"/>
  <cols>
    <col min="1" max="1" width="10.7109375" style="11" customWidth="1"/>
    <col min="2" max="2" width="24.5703125" customWidth="1"/>
    <col min="3" max="4" width="13.7109375" customWidth="1"/>
    <col min="5" max="5" width="11.42578125" style="11"/>
    <col min="6" max="6" width="6.7109375" style="7" customWidth="1"/>
  </cols>
  <sheetData>
    <row r="1" spans="2:11" s="11" customFormat="1" ht="18.75" x14ac:dyDescent="0.3">
      <c r="B1" s="95" t="s">
        <v>20</v>
      </c>
      <c r="F1" s="7"/>
    </row>
    <row r="2" spans="2:11" s="11" customFormat="1" x14ac:dyDescent="0.25">
      <c r="B2" s="33"/>
      <c r="F2" s="7"/>
    </row>
    <row r="3" spans="2:11" ht="15.75" x14ac:dyDescent="0.25">
      <c r="B3" s="100" t="s">
        <v>54</v>
      </c>
      <c r="I3" s="7"/>
    </row>
    <row r="4" spans="2:11" s="2" customFormat="1" ht="15.75" customHeight="1" x14ac:dyDescent="0.25">
      <c r="B4" s="3"/>
      <c r="C4" s="152"/>
      <c r="D4" s="152"/>
      <c r="E4" s="152"/>
      <c r="F4" s="80"/>
      <c r="G4" s="152"/>
      <c r="H4" s="152"/>
      <c r="I4" s="152"/>
      <c r="J4" s="152"/>
      <c r="K4" s="152"/>
    </row>
    <row r="5" spans="2:11" x14ac:dyDescent="0.25">
      <c r="B5" s="153" t="s">
        <v>19</v>
      </c>
      <c r="C5" s="44" t="s">
        <v>1</v>
      </c>
      <c r="D5" s="44" t="s">
        <v>0</v>
      </c>
      <c r="E5" s="77"/>
      <c r="F5" s="77"/>
      <c r="H5" s="11"/>
      <c r="I5" s="11"/>
      <c r="J5" s="11"/>
      <c r="K5" s="11"/>
    </row>
    <row r="6" spans="2:11" s="11" customFormat="1" x14ac:dyDescent="0.25">
      <c r="B6" s="154"/>
      <c r="C6" s="103" t="s">
        <v>76</v>
      </c>
      <c r="D6" s="103" t="s">
        <v>35</v>
      </c>
      <c r="E6" s="77"/>
      <c r="F6" s="77"/>
    </row>
    <row r="7" spans="2:11" x14ac:dyDescent="0.25">
      <c r="B7" s="34">
        <v>1970</v>
      </c>
      <c r="C7" s="151">
        <v>214152</v>
      </c>
      <c r="D7" s="142">
        <v>15.51764</v>
      </c>
      <c r="E7" s="75"/>
      <c r="F7" s="81"/>
      <c r="G7" s="79"/>
      <c r="H7" s="11"/>
      <c r="I7" s="11"/>
      <c r="J7" s="11"/>
      <c r="K7" s="11"/>
    </row>
    <row r="8" spans="2:11" x14ac:dyDescent="0.25">
      <c r="B8" s="34">
        <v>1979</v>
      </c>
      <c r="C8" s="151">
        <v>167784</v>
      </c>
      <c r="D8" s="142">
        <v>19.760750000000002</v>
      </c>
      <c r="E8" s="75"/>
      <c r="F8" s="81"/>
      <c r="H8" s="11"/>
      <c r="I8" s="11"/>
      <c r="J8" s="11"/>
      <c r="K8" s="11"/>
    </row>
    <row r="9" spans="2:11" x14ac:dyDescent="0.25">
      <c r="B9" s="34">
        <v>1988</v>
      </c>
      <c r="C9" s="151">
        <v>129948</v>
      </c>
      <c r="D9" s="142">
        <v>24.392109999999999</v>
      </c>
      <c r="E9" s="75"/>
      <c r="F9" s="81"/>
    </row>
    <row r="10" spans="2:11" x14ac:dyDescent="0.25">
      <c r="B10" s="34">
        <v>2000</v>
      </c>
      <c r="C10" s="151">
        <v>86909</v>
      </c>
      <c r="D10" s="142">
        <v>34.948059999999998</v>
      </c>
      <c r="E10" s="75"/>
      <c r="F10" s="81"/>
    </row>
    <row r="11" spans="2:11" x14ac:dyDescent="0.25">
      <c r="B11" s="34">
        <v>2010</v>
      </c>
      <c r="C11" s="151">
        <v>62694</v>
      </c>
      <c r="D11" s="142">
        <v>46.122549999999997</v>
      </c>
      <c r="E11" s="75"/>
      <c r="F11" s="81"/>
    </row>
    <row r="12" spans="2:11" x14ac:dyDescent="0.25">
      <c r="B12" s="35">
        <v>2020</v>
      </c>
      <c r="C12" s="151">
        <v>48493</v>
      </c>
      <c r="D12" s="142">
        <v>58.985493163961799</v>
      </c>
      <c r="E12" s="76"/>
      <c r="F12" s="82"/>
      <c r="G12" s="11"/>
    </row>
    <row r="13" spans="2:11" x14ac:dyDescent="0.25">
      <c r="B13" s="10"/>
      <c r="C13" s="8"/>
      <c r="D13" s="9"/>
      <c r="E13" s="9"/>
    </row>
    <row r="14" spans="2:11" x14ac:dyDescent="0.25">
      <c r="B14" s="41" t="s">
        <v>55</v>
      </c>
    </row>
    <row r="15" spans="2:11" x14ac:dyDescent="0.25">
      <c r="B15" s="41" t="s">
        <v>99</v>
      </c>
      <c r="G15" s="36"/>
    </row>
    <row r="16" spans="2:11" x14ac:dyDescent="0.25">
      <c r="G16" s="7"/>
    </row>
    <row r="17" spans="2:8" s="7" customFormat="1" x14ac:dyDescent="0.25">
      <c r="F17" s="36"/>
      <c r="G17"/>
    </row>
    <row r="18" spans="2:8" s="7" customFormat="1" x14ac:dyDescent="0.25">
      <c r="B18"/>
      <c r="G18"/>
      <c r="H18" s="88"/>
    </row>
    <row r="31" spans="2:8" x14ac:dyDescent="0.25">
      <c r="G31" s="21"/>
    </row>
    <row r="32" spans="2:8" x14ac:dyDescent="0.25">
      <c r="G32" s="21"/>
    </row>
    <row r="33" spans="3:8" x14ac:dyDescent="0.25">
      <c r="C33" s="21"/>
      <c r="D33" s="21"/>
      <c r="E33" s="21"/>
      <c r="F33" s="83"/>
      <c r="H33" s="21"/>
    </row>
    <row r="34" spans="3:8" x14ac:dyDescent="0.25">
      <c r="C34" s="21"/>
      <c r="D34" s="21"/>
      <c r="E34" s="21"/>
      <c r="F34" s="83"/>
      <c r="H34" s="21"/>
    </row>
  </sheetData>
  <mergeCells count="3">
    <mergeCell ref="C4:E4"/>
    <mergeCell ref="G4:K4"/>
    <mergeCell ref="B5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4"/>
  <sheetViews>
    <sheetView showGridLines="0" topLeftCell="B1" workbookViewId="0">
      <selection activeCell="I29" sqref="I29"/>
    </sheetView>
  </sheetViews>
  <sheetFormatPr baseColWidth="10" defaultColWidth="11.42578125" defaultRowHeight="15" x14ac:dyDescent="0.25"/>
  <cols>
    <col min="1" max="1" width="10.7109375" style="11" customWidth="1"/>
    <col min="2" max="3" width="11.42578125" style="11"/>
    <col min="4" max="4" width="54.85546875" style="11" customWidth="1"/>
    <col min="5" max="6" width="11.42578125" style="11"/>
    <col min="7" max="8" width="13.42578125" style="11" customWidth="1"/>
    <col min="9" max="16384" width="11.42578125" style="11"/>
  </cols>
  <sheetData>
    <row r="1" spans="2:13" ht="18.75" x14ac:dyDescent="0.3">
      <c r="B1" s="95" t="s">
        <v>20</v>
      </c>
    </row>
    <row r="2" spans="2:13" x14ac:dyDescent="0.25">
      <c r="B2"/>
    </row>
    <row r="3" spans="2:13" ht="15.75" x14ac:dyDescent="0.25">
      <c r="B3" s="102" t="s">
        <v>70</v>
      </c>
      <c r="C3" s="7"/>
      <c r="D3" s="7"/>
      <c r="E3" s="7"/>
      <c r="F3" s="7"/>
      <c r="G3" s="7"/>
      <c r="H3" s="7"/>
    </row>
    <row r="4" spans="2:13" x14ac:dyDescent="0.25">
      <c r="B4" s="36"/>
      <c r="C4" s="7"/>
      <c r="D4" s="7"/>
      <c r="E4" s="7"/>
      <c r="F4" s="7"/>
      <c r="G4" s="7"/>
      <c r="H4" s="7"/>
    </row>
    <row r="5" spans="2:13" ht="30" x14ac:dyDescent="0.25">
      <c r="B5" s="37"/>
      <c r="C5" s="38"/>
      <c r="D5" s="38"/>
      <c r="E5" s="39">
        <v>2010</v>
      </c>
      <c r="F5" s="39">
        <v>2020</v>
      </c>
      <c r="G5" s="40" t="s">
        <v>13</v>
      </c>
      <c r="H5" s="40" t="s">
        <v>39</v>
      </c>
    </row>
    <row r="6" spans="2:13" x14ac:dyDescent="0.25">
      <c r="B6" s="114" t="s">
        <v>40</v>
      </c>
      <c r="C6" s="115"/>
      <c r="D6" s="115"/>
      <c r="E6" s="117">
        <v>62694</v>
      </c>
      <c r="F6" s="117">
        <v>48493</v>
      </c>
      <c r="G6" s="126" t="s">
        <v>63</v>
      </c>
      <c r="H6" s="116"/>
    </row>
    <row r="7" spans="2:13" x14ac:dyDescent="0.25">
      <c r="B7" s="104" t="s">
        <v>41</v>
      </c>
      <c r="C7" s="105"/>
      <c r="D7" s="105"/>
      <c r="E7" s="144">
        <v>0.3217851788049893</v>
      </c>
      <c r="F7" s="144">
        <v>0.37320850432021119</v>
      </c>
      <c r="G7" s="127"/>
      <c r="H7" s="110" t="s">
        <v>95</v>
      </c>
    </row>
    <row r="8" spans="2:13" x14ac:dyDescent="0.25">
      <c r="B8" s="104" t="s">
        <v>42</v>
      </c>
      <c r="C8" s="105"/>
      <c r="D8" s="105"/>
      <c r="E8" s="144">
        <v>0.56303633521549112</v>
      </c>
      <c r="F8" s="144">
        <v>0.52079681603530403</v>
      </c>
      <c r="G8" s="127"/>
      <c r="H8" s="110" t="s">
        <v>96</v>
      </c>
    </row>
    <row r="9" spans="2:13" x14ac:dyDescent="0.25">
      <c r="B9" s="104" t="s">
        <v>43</v>
      </c>
      <c r="C9" s="105"/>
      <c r="D9" s="105"/>
      <c r="E9" s="144">
        <v>0.11356748652183622</v>
      </c>
      <c r="F9" s="144">
        <v>0.10399439094302271</v>
      </c>
      <c r="G9" s="127"/>
      <c r="H9" s="110" t="s">
        <v>56</v>
      </c>
      <c r="I9" s="74"/>
      <c r="J9" s="74"/>
      <c r="K9" s="74"/>
      <c r="L9" s="74"/>
      <c r="M9" s="74"/>
    </row>
    <row r="10" spans="2:13" s="7" customFormat="1" x14ac:dyDescent="0.25">
      <c r="B10" s="20" t="s">
        <v>38</v>
      </c>
      <c r="C10" s="18"/>
      <c r="D10" s="18"/>
      <c r="E10" s="145">
        <v>49478</v>
      </c>
      <c r="F10" s="145">
        <v>32588</v>
      </c>
      <c r="G10" s="128" t="s">
        <v>64</v>
      </c>
      <c r="H10" s="113"/>
      <c r="I10" s="88"/>
    </row>
    <row r="11" spans="2:13" ht="17.25" x14ac:dyDescent="0.25">
      <c r="B11" s="20" t="s">
        <v>44</v>
      </c>
      <c r="C11" s="16"/>
      <c r="D11" s="16"/>
      <c r="E11" s="143">
        <v>4.4422113758892399E-2</v>
      </c>
      <c r="F11" s="143">
        <v>0.13338007547481079</v>
      </c>
      <c r="G11" s="127"/>
      <c r="H11" s="111" t="s">
        <v>57</v>
      </c>
    </row>
    <row r="12" spans="2:13" s="7" customFormat="1" ht="17.25" x14ac:dyDescent="0.25">
      <c r="B12" s="106" t="s">
        <v>45</v>
      </c>
      <c r="C12" s="107"/>
      <c r="D12" s="107"/>
      <c r="E12" s="144">
        <v>0.25493667655597024</v>
      </c>
      <c r="F12" s="144">
        <v>0.29657888767450974</v>
      </c>
      <c r="G12" s="129"/>
      <c r="H12" s="110" t="s">
        <v>97</v>
      </c>
    </row>
    <row r="13" spans="2:13" ht="17.25" x14ac:dyDescent="0.25">
      <c r="B13" s="20" t="s">
        <v>46</v>
      </c>
      <c r="C13" s="16"/>
      <c r="D13" s="16"/>
      <c r="E13" s="143">
        <v>0.22547612211694898</v>
      </c>
      <c r="F13" s="143">
        <v>0.29525910956220486</v>
      </c>
      <c r="G13" s="127"/>
      <c r="H13" s="111" t="s">
        <v>58</v>
      </c>
    </row>
    <row r="14" spans="2:13" x14ac:dyDescent="0.25">
      <c r="B14" s="114" t="s">
        <v>47</v>
      </c>
      <c r="C14" s="115"/>
      <c r="D14" s="115"/>
      <c r="E14" s="117">
        <v>75930</v>
      </c>
      <c r="F14" s="117">
        <v>62526</v>
      </c>
      <c r="G14" s="130" t="s">
        <v>65</v>
      </c>
      <c r="H14" s="118"/>
    </row>
    <row r="15" spans="2:13" x14ac:dyDescent="0.25">
      <c r="B15" s="20" t="s">
        <v>52</v>
      </c>
      <c r="C15" s="18"/>
      <c r="D15" s="19"/>
      <c r="E15" s="143">
        <v>0.18935861978137758</v>
      </c>
      <c r="F15" s="143">
        <v>0.23257524869654222</v>
      </c>
      <c r="G15" s="127"/>
      <c r="H15" s="111" t="s">
        <v>98</v>
      </c>
      <c r="I15" s="28"/>
      <c r="J15" s="30"/>
    </row>
    <row r="16" spans="2:13" x14ac:dyDescent="0.25">
      <c r="B16" s="20" t="s">
        <v>53</v>
      </c>
      <c r="C16" s="18"/>
      <c r="D16" s="19"/>
      <c r="E16" s="143">
        <v>0.23715264059001712</v>
      </c>
      <c r="F16" s="143">
        <v>0.24528995937689921</v>
      </c>
      <c r="G16" s="127"/>
      <c r="H16" s="108" t="s">
        <v>59</v>
      </c>
    </row>
    <row r="17" spans="2:8" s="7" customFormat="1" ht="17.25" x14ac:dyDescent="0.25">
      <c r="B17" s="119" t="s">
        <v>48</v>
      </c>
      <c r="C17" s="115"/>
      <c r="D17" s="115"/>
      <c r="E17" s="117">
        <v>89437</v>
      </c>
      <c r="F17" s="117">
        <v>75807</v>
      </c>
      <c r="G17" s="130" t="s">
        <v>66</v>
      </c>
      <c r="H17" s="118"/>
    </row>
    <row r="18" spans="2:8" x14ac:dyDescent="0.25">
      <c r="B18" s="119" t="s">
        <v>16</v>
      </c>
      <c r="C18" s="115"/>
      <c r="D18" s="115"/>
      <c r="E18" s="120">
        <v>2891</v>
      </c>
      <c r="F18" s="120">
        <v>2860</v>
      </c>
      <c r="G18" s="130" t="s">
        <v>67</v>
      </c>
      <c r="H18" s="118"/>
    </row>
    <row r="19" spans="2:8" s="7" customFormat="1" x14ac:dyDescent="0.25">
      <c r="B19" s="17" t="s">
        <v>49</v>
      </c>
      <c r="C19" s="18"/>
      <c r="D19" s="18"/>
      <c r="E19" s="143">
        <v>0.21793487150916427</v>
      </c>
      <c r="F19" s="143">
        <v>0.21316963037130679</v>
      </c>
      <c r="G19" s="129"/>
      <c r="H19" s="109" t="s">
        <v>60</v>
      </c>
    </row>
    <row r="20" spans="2:8" s="7" customFormat="1" x14ac:dyDescent="0.25">
      <c r="B20" s="17" t="s">
        <v>50</v>
      </c>
      <c r="C20" s="18"/>
      <c r="D20" s="18"/>
      <c r="E20" s="143">
        <v>0.70172848523329756</v>
      </c>
      <c r="F20" s="143">
        <v>0.70367719858592415</v>
      </c>
      <c r="G20" s="129"/>
      <c r="H20" s="112" t="s">
        <v>61</v>
      </c>
    </row>
    <row r="21" spans="2:8" s="7" customFormat="1" x14ac:dyDescent="0.25">
      <c r="B21" s="17" t="s">
        <v>51</v>
      </c>
      <c r="C21" s="18"/>
      <c r="D21" s="18"/>
      <c r="E21" s="143">
        <v>3.1689991067250838E-2</v>
      </c>
      <c r="F21" s="143">
        <v>3.1848870641144687E-2</v>
      </c>
      <c r="G21" s="129"/>
      <c r="H21" s="112" t="s">
        <v>62</v>
      </c>
    </row>
    <row r="22" spans="2:8" ht="17.25" x14ac:dyDescent="0.25">
      <c r="B22" s="119" t="s">
        <v>14</v>
      </c>
      <c r="C22" s="115"/>
      <c r="D22" s="115"/>
      <c r="E22" s="121">
        <v>46.12</v>
      </c>
      <c r="F22" s="121">
        <v>58.99</v>
      </c>
      <c r="G22" s="130" t="s">
        <v>68</v>
      </c>
      <c r="H22" s="118"/>
    </row>
    <row r="23" spans="2:8" x14ac:dyDescent="0.25">
      <c r="B23" s="122" t="s">
        <v>12</v>
      </c>
      <c r="C23" s="123"/>
      <c r="D23" s="123"/>
      <c r="E23" s="124">
        <v>2974</v>
      </c>
      <c r="F23" s="124">
        <v>2737</v>
      </c>
      <c r="G23" s="131" t="s">
        <v>69</v>
      </c>
      <c r="H23" s="125"/>
    </row>
    <row r="24" spans="2:8" ht="9.75" customHeight="1" x14ac:dyDescent="0.25">
      <c r="B24" s="15"/>
      <c r="C24" s="15"/>
      <c r="D24" s="15"/>
      <c r="E24" s="14"/>
      <c r="F24" s="14"/>
      <c r="G24" s="14"/>
    </row>
    <row r="25" spans="2:8" x14ac:dyDescent="0.25">
      <c r="B25" s="42" t="s">
        <v>21</v>
      </c>
      <c r="C25" s="22"/>
      <c r="D25" s="22"/>
      <c r="E25" s="22"/>
      <c r="F25" s="22"/>
      <c r="G25" s="22"/>
    </row>
    <row r="26" spans="2:8" ht="14.25" customHeight="1" x14ac:dyDescent="0.25">
      <c r="B26" s="42" t="s">
        <v>22</v>
      </c>
      <c r="C26" s="23"/>
      <c r="D26" s="23"/>
      <c r="E26" s="23"/>
      <c r="F26" s="23"/>
      <c r="G26" s="23"/>
    </row>
    <row r="27" spans="2:8" ht="12.75" customHeight="1" x14ac:dyDescent="0.25">
      <c r="B27" s="42" t="s">
        <v>23</v>
      </c>
      <c r="C27" s="23"/>
      <c r="D27" s="23"/>
      <c r="E27" s="23"/>
      <c r="F27" s="23"/>
      <c r="G27" s="23"/>
    </row>
    <row r="28" spans="2:8" ht="12.75" customHeight="1" x14ac:dyDescent="0.25">
      <c r="B28" s="42" t="s">
        <v>24</v>
      </c>
      <c r="C28" s="23"/>
      <c r="D28" s="23"/>
      <c r="E28" s="23"/>
      <c r="F28" s="23"/>
      <c r="G28" s="23"/>
    </row>
    <row r="29" spans="2:8" ht="12.75" customHeight="1" x14ac:dyDescent="0.25">
      <c r="B29" s="42" t="s">
        <v>25</v>
      </c>
      <c r="C29" s="23"/>
      <c r="D29" s="23"/>
      <c r="E29" s="23"/>
      <c r="F29" s="23"/>
      <c r="G29" s="23"/>
    </row>
    <row r="30" spans="2:8" ht="12" customHeight="1" x14ac:dyDescent="0.25">
      <c r="B30" s="41" t="s">
        <v>55</v>
      </c>
      <c r="C30" s="23"/>
      <c r="D30" s="23"/>
      <c r="E30" s="23"/>
      <c r="F30" s="23"/>
      <c r="G30" s="23"/>
    </row>
    <row r="31" spans="2:8" ht="14.25" customHeight="1" x14ac:dyDescent="0.25">
      <c r="B31" s="41" t="s">
        <v>99</v>
      </c>
      <c r="C31" s="23"/>
      <c r="D31" s="23"/>
      <c r="E31" s="23"/>
      <c r="F31" s="23"/>
      <c r="G31" s="23"/>
    </row>
    <row r="33" spans="2:2" x14ac:dyDescent="0.25">
      <c r="B33" s="25"/>
    </row>
    <row r="34" spans="2:2" x14ac:dyDescent="0.25">
      <c r="B34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showGridLines="0" workbookViewId="0">
      <selection activeCell="E36" sqref="E36"/>
    </sheetView>
  </sheetViews>
  <sheetFormatPr baseColWidth="10" defaultRowHeight="15" x14ac:dyDescent="0.25"/>
  <cols>
    <col min="1" max="1" width="10.7109375" style="11" customWidth="1"/>
    <col min="2" max="2" width="32.140625" customWidth="1"/>
  </cols>
  <sheetData>
    <row r="1" spans="2:5" s="11" customFormat="1" ht="18.75" x14ac:dyDescent="0.3">
      <c r="B1" s="95" t="s">
        <v>20</v>
      </c>
    </row>
    <row r="2" spans="2:5" s="11" customFormat="1" x14ac:dyDescent="0.25"/>
    <row r="3" spans="2:5" ht="18" x14ac:dyDescent="0.25">
      <c r="B3" s="102" t="s">
        <v>34</v>
      </c>
    </row>
    <row r="4" spans="2:5" x14ac:dyDescent="0.25">
      <c r="B4" s="6"/>
    </row>
    <row r="5" spans="2:5" x14ac:dyDescent="0.25">
      <c r="B5" s="157" t="s">
        <v>11</v>
      </c>
      <c r="C5" s="43">
        <v>2010</v>
      </c>
      <c r="D5" s="43">
        <v>2020</v>
      </c>
    </row>
    <row r="6" spans="2:5" s="11" customFormat="1" x14ac:dyDescent="0.25">
      <c r="B6" s="158"/>
      <c r="C6" s="155" t="s">
        <v>71</v>
      </c>
      <c r="D6" s="156"/>
    </row>
    <row r="7" spans="2:5" s="11" customFormat="1" x14ac:dyDescent="0.25">
      <c r="B7" s="45" t="s">
        <v>27</v>
      </c>
      <c r="C7" s="90">
        <v>23216</v>
      </c>
      <c r="D7" s="90">
        <v>16121</v>
      </c>
      <c r="E7" s="28"/>
    </row>
    <row r="8" spans="2:5" s="11" customFormat="1" x14ac:dyDescent="0.25">
      <c r="B8" s="45" t="s">
        <v>28</v>
      </c>
      <c r="C8" s="90">
        <v>21166</v>
      </c>
      <c r="D8" s="90">
        <v>15951</v>
      </c>
      <c r="E8" s="28"/>
    </row>
    <row r="9" spans="2:5" x14ac:dyDescent="0.25">
      <c r="B9" s="45" t="s">
        <v>29</v>
      </c>
      <c r="C9" s="90">
        <v>14273</v>
      </c>
      <c r="D9" s="90">
        <v>11974</v>
      </c>
      <c r="E9" s="28"/>
    </row>
    <row r="10" spans="2:5" x14ac:dyDescent="0.25">
      <c r="B10" s="45" t="s">
        <v>30</v>
      </c>
      <c r="C10" s="90">
        <v>4039</v>
      </c>
      <c r="D10" s="90">
        <v>4447</v>
      </c>
      <c r="E10" s="28"/>
    </row>
    <row r="11" spans="2:5" s="11" customFormat="1" x14ac:dyDescent="0.25">
      <c r="B11" s="13"/>
      <c r="C11" s="27"/>
      <c r="D11" s="27"/>
      <c r="E11" s="28"/>
    </row>
    <row r="12" spans="2:5" x14ac:dyDescent="0.25">
      <c r="B12" s="47" t="s">
        <v>26</v>
      </c>
      <c r="C12" s="46"/>
      <c r="D12" s="46"/>
    </row>
    <row r="13" spans="2:5" x14ac:dyDescent="0.25">
      <c r="B13" s="41" t="s">
        <v>55</v>
      </c>
      <c r="C13" s="11"/>
      <c r="D13" s="11"/>
      <c r="E13" s="11"/>
    </row>
    <row r="14" spans="2:5" x14ac:dyDescent="0.25">
      <c r="B14" s="41" t="s">
        <v>99</v>
      </c>
      <c r="C14" s="11"/>
      <c r="D14" s="11"/>
      <c r="E14" s="11"/>
    </row>
    <row r="16" spans="2:5" x14ac:dyDescent="0.25">
      <c r="B16" s="29"/>
    </row>
  </sheetData>
  <sortState xmlns:xlrd2="http://schemas.microsoft.com/office/spreadsheetml/2017/richdata2" ref="B54:E63">
    <sortCondition ref="C54:C63"/>
  </sortState>
  <mergeCells count="2">
    <mergeCell ref="C6:D6"/>
    <mergeCell ref="B5:B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showGridLines="0" topLeftCell="B1" zoomScale="166" zoomScaleNormal="166" workbookViewId="0">
      <selection activeCell="C26" sqref="C26"/>
    </sheetView>
  </sheetViews>
  <sheetFormatPr baseColWidth="10" defaultRowHeight="15" x14ac:dyDescent="0.25"/>
  <cols>
    <col min="1" max="1" width="10.7109375" style="11" customWidth="1"/>
    <col min="2" max="2" width="32.7109375" customWidth="1"/>
    <col min="3" max="3" width="14.42578125" customWidth="1"/>
    <col min="4" max="4" width="15.7109375" customWidth="1"/>
    <col min="5" max="5" width="32.28515625" customWidth="1"/>
  </cols>
  <sheetData>
    <row r="1" spans="2:8" s="11" customFormat="1" ht="18.75" x14ac:dyDescent="0.3">
      <c r="B1" s="95" t="s">
        <v>20</v>
      </c>
      <c r="C1" s="48"/>
      <c r="D1" s="48"/>
      <c r="E1" s="48"/>
    </row>
    <row r="2" spans="2:8" s="11" customFormat="1" x14ac:dyDescent="0.25">
      <c r="B2" s="48"/>
      <c r="C2" s="48"/>
      <c r="D2" s="48"/>
      <c r="E2" s="48"/>
    </row>
    <row r="3" spans="2:8" ht="15.75" x14ac:dyDescent="0.25">
      <c r="B3" s="101" t="s">
        <v>36</v>
      </c>
      <c r="C3" s="49"/>
      <c r="D3" s="50"/>
      <c r="E3" s="50"/>
    </row>
    <row r="4" spans="2:8" x14ac:dyDescent="0.25">
      <c r="B4" s="48"/>
      <c r="C4" s="48"/>
      <c r="D4" s="48"/>
      <c r="E4" s="48"/>
    </row>
    <row r="5" spans="2:8" s="11" customFormat="1" x14ac:dyDescent="0.25">
      <c r="B5" s="161" t="s">
        <v>32</v>
      </c>
      <c r="C5" s="159" t="s">
        <v>75</v>
      </c>
      <c r="D5" s="160"/>
      <c r="E5" s="56" t="s">
        <v>31</v>
      </c>
    </row>
    <row r="6" spans="2:8" x14ac:dyDescent="0.25">
      <c r="B6" s="162"/>
      <c r="C6" s="53">
        <v>2020</v>
      </c>
      <c r="D6" s="58">
        <v>2010</v>
      </c>
      <c r="E6" s="57" t="s">
        <v>74</v>
      </c>
    </row>
    <row r="7" spans="2:8" x14ac:dyDescent="0.25">
      <c r="B7" s="137" t="s">
        <v>5</v>
      </c>
      <c r="C7" s="132">
        <v>9806</v>
      </c>
      <c r="D7" s="132">
        <v>11822</v>
      </c>
      <c r="E7" s="59">
        <v>-17.05295212316021</v>
      </c>
      <c r="F7" s="148"/>
      <c r="G7" s="147"/>
      <c r="H7" s="146"/>
    </row>
    <row r="8" spans="2:8" ht="15.75" customHeight="1" x14ac:dyDescent="0.25">
      <c r="B8" s="137" t="s">
        <v>3</v>
      </c>
      <c r="C8" s="132">
        <v>9043</v>
      </c>
      <c r="D8" s="132">
        <v>9361</v>
      </c>
      <c r="E8" s="51">
        <v>-3.3970729622903537</v>
      </c>
      <c r="F8" s="148"/>
      <c r="G8" s="147"/>
    </row>
    <row r="9" spans="2:8" x14ac:dyDescent="0.25">
      <c r="B9" s="137" t="s">
        <v>7</v>
      </c>
      <c r="C9" s="132">
        <v>6491</v>
      </c>
      <c r="D9" s="132">
        <v>9676</v>
      </c>
      <c r="E9" s="51">
        <v>-32.916494419181483</v>
      </c>
      <c r="F9" s="148"/>
      <c r="G9" s="147"/>
    </row>
    <row r="10" spans="2:8" x14ac:dyDescent="0.25">
      <c r="B10" s="137" t="s">
        <v>18</v>
      </c>
      <c r="C10" s="132">
        <v>5399</v>
      </c>
      <c r="D10" s="132">
        <v>8380</v>
      </c>
      <c r="E10" s="51">
        <v>-35.572792362768496</v>
      </c>
      <c r="F10" s="148"/>
      <c r="G10" s="147"/>
    </row>
    <row r="11" spans="2:8" x14ac:dyDescent="0.25">
      <c r="B11" s="137" t="s">
        <v>6</v>
      </c>
      <c r="C11" s="132">
        <v>5043</v>
      </c>
      <c r="D11" s="132">
        <v>7120</v>
      </c>
      <c r="E11" s="51">
        <v>-29.171348314606742</v>
      </c>
      <c r="F11" s="148"/>
      <c r="G11" s="147"/>
    </row>
    <row r="12" spans="2:8" x14ac:dyDescent="0.25">
      <c r="B12" s="137" t="s">
        <v>4</v>
      </c>
      <c r="C12" s="133">
        <v>4536</v>
      </c>
      <c r="D12" s="132">
        <v>5206</v>
      </c>
      <c r="E12" s="51">
        <v>-12.869765655013445</v>
      </c>
      <c r="F12" s="148"/>
      <c r="G12" s="147"/>
    </row>
    <row r="13" spans="2:8" x14ac:dyDescent="0.25">
      <c r="B13" s="137" t="s">
        <v>9</v>
      </c>
      <c r="C13" s="132">
        <v>2967</v>
      </c>
      <c r="D13" s="132">
        <v>4228</v>
      </c>
      <c r="E13" s="51">
        <v>-29.824976348155158</v>
      </c>
      <c r="F13" s="148"/>
      <c r="G13" s="147"/>
    </row>
    <row r="14" spans="2:8" x14ac:dyDescent="0.25">
      <c r="B14" s="137" t="s">
        <v>73</v>
      </c>
      <c r="C14" s="132">
        <v>1993</v>
      </c>
      <c r="D14" s="132">
        <v>2752</v>
      </c>
      <c r="E14" s="51">
        <v>-27.579941860465119</v>
      </c>
      <c r="F14" s="148"/>
      <c r="G14" s="147"/>
    </row>
    <row r="15" spans="2:8" x14ac:dyDescent="0.25">
      <c r="B15" s="137" t="s">
        <v>72</v>
      </c>
      <c r="C15" s="132">
        <v>1566</v>
      </c>
      <c r="D15" s="132">
        <v>2669</v>
      </c>
      <c r="E15" s="51">
        <v>-41.326339452978644</v>
      </c>
      <c r="F15" s="148"/>
      <c r="G15" s="147"/>
    </row>
    <row r="16" spans="2:8" x14ac:dyDescent="0.25">
      <c r="B16" s="137" t="s">
        <v>8</v>
      </c>
      <c r="C16" s="133">
        <v>1552</v>
      </c>
      <c r="D16" s="133">
        <v>1379</v>
      </c>
      <c r="E16" s="52">
        <v>12.545322697606961</v>
      </c>
      <c r="F16" s="148"/>
      <c r="G16" s="147"/>
    </row>
    <row r="17" spans="2:7" s="11" customFormat="1" x14ac:dyDescent="0.25">
      <c r="B17" s="137" t="s">
        <v>77</v>
      </c>
      <c r="C17" s="133">
        <v>96</v>
      </c>
      <c r="D17" s="133">
        <v>101</v>
      </c>
      <c r="E17" s="52">
        <v>-4.9504950495049505</v>
      </c>
      <c r="F17" s="148"/>
      <c r="G17" s="147"/>
    </row>
    <row r="18" spans="2:7" x14ac:dyDescent="0.25">
      <c r="B18" s="54" t="s">
        <v>10</v>
      </c>
      <c r="C18" s="134">
        <f>SUM(C7:C17)</f>
        <v>48492</v>
      </c>
      <c r="D18" s="134">
        <f>SUM(D7:D17)</f>
        <v>62694</v>
      </c>
      <c r="E18" s="55">
        <v>-22.652885443583116</v>
      </c>
    </row>
    <row r="19" spans="2:7" x14ac:dyDescent="0.25">
      <c r="B19" s="48"/>
      <c r="C19" s="48"/>
      <c r="D19" s="48"/>
      <c r="E19" s="48"/>
    </row>
    <row r="20" spans="2:7" x14ac:dyDescent="0.25">
      <c r="B20" s="41" t="s">
        <v>55</v>
      </c>
      <c r="C20" s="48"/>
      <c r="D20" s="48"/>
      <c r="E20" s="48"/>
    </row>
    <row r="21" spans="2:7" x14ac:dyDescent="0.25">
      <c r="B21" s="41" t="s">
        <v>99</v>
      </c>
      <c r="C21" s="48"/>
      <c r="D21" s="48"/>
      <c r="E21" s="48"/>
    </row>
    <row r="22" spans="2:7" x14ac:dyDescent="0.25">
      <c r="B22" s="48"/>
      <c r="C22" s="48"/>
      <c r="D22" s="48"/>
      <c r="E22" s="48"/>
    </row>
    <row r="23" spans="2:7" x14ac:dyDescent="0.25">
      <c r="B23" s="11"/>
      <c r="C23" s="11"/>
      <c r="D23" s="11"/>
      <c r="E23" s="26"/>
    </row>
    <row r="24" spans="2:7" x14ac:dyDescent="0.25">
      <c r="B24" s="11"/>
      <c r="C24" s="11"/>
      <c r="D24" s="11"/>
      <c r="E24" s="26"/>
    </row>
    <row r="25" spans="2:7" x14ac:dyDescent="0.25">
      <c r="B25" s="11"/>
      <c r="C25" s="11"/>
      <c r="D25" s="11"/>
      <c r="E25" s="26"/>
    </row>
    <row r="26" spans="2:7" x14ac:dyDescent="0.25">
      <c r="B26" s="11"/>
      <c r="C26" s="11"/>
      <c r="D26" s="11"/>
      <c r="E26" s="26"/>
    </row>
    <row r="27" spans="2:7" x14ac:dyDescent="0.25">
      <c r="B27" s="11"/>
      <c r="C27" s="11"/>
      <c r="D27" s="11"/>
      <c r="E27" s="26"/>
    </row>
    <row r="28" spans="2:7" x14ac:dyDescent="0.25">
      <c r="B28" s="11"/>
      <c r="C28" s="11"/>
      <c r="D28" s="11"/>
      <c r="E28" s="26"/>
    </row>
    <row r="29" spans="2:7" x14ac:dyDescent="0.25">
      <c r="B29" s="11"/>
      <c r="C29" s="11"/>
      <c r="D29" s="11"/>
      <c r="E29" s="26"/>
    </row>
    <row r="30" spans="2:7" x14ac:dyDescent="0.25">
      <c r="B30" s="11"/>
      <c r="C30" s="11"/>
      <c r="D30" s="11"/>
      <c r="E30" s="26"/>
    </row>
    <row r="31" spans="2:7" x14ac:dyDescent="0.25">
      <c r="B31" s="11"/>
      <c r="C31" s="11"/>
      <c r="D31" s="11"/>
      <c r="E31" s="26"/>
    </row>
    <row r="32" spans="2:7" s="11" customFormat="1" x14ac:dyDescent="0.25">
      <c r="C32" s="12"/>
      <c r="D32" s="12"/>
      <c r="E32" s="26"/>
    </row>
    <row r="33" spans="2:5" x14ac:dyDescent="0.25">
      <c r="B33" s="11"/>
      <c r="C33" s="12"/>
      <c r="D33" s="12"/>
      <c r="E33" s="26"/>
    </row>
  </sheetData>
  <sortState xmlns:xlrd2="http://schemas.microsoft.com/office/spreadsheetml/2017/richdata2" ref="B23:E31">
    <sortCondition descending="1" ref="D23:D31"/>
  </sortState>
  <mergeCells count="2">
    <mergeCell ref="C5:D5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showGridLines="0" zoomScale="170" zoomScaleNormal="170" workbookViewId="0">
      <selection activeCell="B21" sqref="B21"/>
    </sheetView>
  </sheetViews>
  <sheetFormatPr baseColWidth="10" defaultRowHeight="15" x14ac:dyDescent="0.25"/>
  <cols>
    <col min="1" max="1" width="10.7109375" style="11" customWidth="1"/>
    <col min="2" max="2" width="71.7109375" customWidth="1"/>
    <col min="3" max="3" width="12.28515625" customWidth="1"/>
    <col min="4" max="4" width="13" customWidth="1"/>
    <col min="5" max="5" width="11.42578125" customWidth="1"/>
    <col min="6" max="6" width="45.28515625" customWidth="1"/>
  </cols>
  <sheetData>
    <row r="1" spans="2:15" ht="18.75" x14ac:dyDescent="0.3">
      <c r="B1" s="95" t="s">
        <v>20</v>
      </c>
      <c r="C1" s="48"/>
      <c r="D1" s="48"/>
      <c r="E1" s="48"/>
    </row>
    <row r="2" spans="2:15" x14ac:dyDescent="0.25">
      <c r="B2" s="1"/>
      <c r="C2" s="1"/>
      <c r="D2" s="48"/>
      <c r="E2" s="48"/>
    </row>
    <row r="3" spans="2:15" ht="18" x14ac:dyDescent="0.25">
      <c r="B3" s="99" t="s">
        <v>37</v>
      </c>
      <c r="C3" s="65"/>
      <c r="D3" s="89"/>
      <c r="E3" s="89"/>
      <c r="F3" s="7"/>
      <c r="G3" s="7"/>
      <c r="H3" s="7"/>
      <c r="I3" s="74"/>
    </row>
    <row r="4" spans="2:15" s="11" customFormat="1" x14ac:dyDescent="0.25">
      <c r="B4" s="64"/>
      <c r="C4" s="65"/>
      <c r="D4" s="66"/>
      <c r="E4" s="66"/>
    </row>
    <row r="5" spans="2:15" x14ac:dyDescent="0.25">
      <c r="B5" s="168"/>
      <c r="C5" s="53">
        <v>2010</v>
      </c>
      <c r="D5" s="53">
        <v>2020</v>
      </c>
      <c r="E5" s="67"/>
      <c r="F5" s="31"/>
    </row>
    <row r="6" spans="2:15" s="11" customFormat="1" x14ac:dyDescent="0.25">
      <c r="B6" s="169"/>
      <c r="C6" s="163" t="s">
        <v>15</v>
      </c>
      <c r="D6" s="164"/>
      <c r="E6" s="67"/>
      <c r="F6" s="31"/>
    </row>
    <row r="7" spans="2:15" ht="17.25" x14ac:dyDescent="0.25">
      <c r="B7" s="71" t="s">
        <v>78</v>
      </c>
      <c r="C7" s="135">
        <v>65.308987674305115</v>
      </c>
      <c r="D7" s="135">
        <v>67.739584285056793</v>
      </c>
      <c r="E7" s="68"/>
      <c r="F7" s="32"/>
    </row>
    <row r="8" spans="2:15" x14ac:dyDescent="0.25">
      <c r="B8" s="72" t="s">
        <v>2</v>
      </c>
      <c r="C8" s="136">
        <v>14.347054820356833</v>
      </c>
      <c r="D8" s="136">
        <v>7.5151695638989127</v>
      </c>
      <c r="E8" s="92"/>
      <c r="F8" s="94"/>
      <c r="G8" s="7"/>
      <c r="H8" s="7"/>
      <c r="I8" s="7"/>
      <c r="J8" s="7"/>
      <c r="K8" s="7"/>
      <c r="L8" s="7"/>
      <c r="M8" s="7"/>
      <c r="N8" s="7"/>
      <c r="O8" s="7"/>
    </row>
    <row r="9" spans="2:15" x14ac:dyDescent="0.25">
      <c r="B9" s="71" t="s">
        <v>17</v>
      </c>
      <c r="C9" s="136">
        <v>9.6429237073492224</v>
      </c>
      <c r="D9" s="136">
        <v>14.362027247806552</v>
      </c>
      <c r="E9" s="92"/>
      <c r="F9" s="93"/>
      <c r="G9" s="7"/>
      <c r="H9" s="7"/>
      <c r="I9" s="7"/>
      <c r="J9" s="7"/>
      <c r="K9" s="7"/>
      <c r="L9" s="7"/>
      <c r="M9" s="7"/>
      <c r="N9" s="7"/>
      <c r="O9" s="7"/>
    </row>
    <row r="10" spans="2:15" ht="17.25" x14ac:dyDescent="0.25">
      <c r="B10" s="72" t="s">
        <v>79</v>
      </c>
      <c r="C10" s="136">
        <v>10.701033797988778</v>
      </c>
      <c r="D10" s="136">
        <v>10.333256283045912</v>
      </c>
      <c r="E10" s="92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 s="11" customFormat="1" x14ac:dyDescent="0.25">
      <c r="B11" s="165"/>
      <c r="C11" s="166"/>
      <c r="D11" s="167"/>
      <c r="E11" s="92"/>
      <c r="F11" s="7"/>
      <c r="G11" s="7"/>
    </row>
    <row r="12" spans="2:15" x14ac:dyDescent="0.25">
      <c r="B12" s="73" t="s">
        <v>33</v>
      </c>
      <c r="C12" s="91">
        <v>89437.345578364897</v>
      </c>
      <c r="D12" s="91">
        <v>75806.6727777778</v>
      </c>
      <c r="E12" s="84"/>
      <c r="F12" s="70"/>
      <c r="G12" s="70"/>
    </row>
    <row r="13" spans="2:15" s="7" customFormat="1" x14ac:dyDescent="0.25">
      <c r="B13" s="60" t="s">
        <v>80</v>
      </c>
      <c r="C13" s="61"/>
      <c r="D13" s="62"/>
      <c r="E13" s="86"/>
      <c r="F13" s="63"/>
      <c r="G13" s="63"/>
    </row>
    <row r="14" spans="2:15" x14ac:dyDescent="0.25">
      <c r="B14" s="60" t="s">
        <v>81</v>
      </c>
      <c r="C14" s="4"/>
      <c r="D14" s="69"/>
      <c r="E14" s="87"/>
      <c r="F14" s="5"/>
    </row>
    <row r="15" spans="2:15" s="11" customFormat="1" x14ac:dyDescent="0.25">
      <c r="C15" s="96"/>
      <c r="D15" s="96"/>
      <c r="E15" s="85"/>
      <c r="F15" s="85"/>
      <c r="G15" s="85"/>
      <c r="H15" s="85"/>
      <c r="I15" s="78"/>
    </row>
    <row r="16" spans="2:15" ht="16.5" customHeight="1" x14ac:dyDescent="0.25">
      <c r="B16" s="41" t="s">
        <v>55</v>
      </c>
      <c r="C16" s="97"/>
      <c r="D16" s="97"/>
      <c r="E16" s="78"/>
      <c r="F16" s="78"/>
      <c r="G16" s="78"/>
      <c r="H16" s="78"/>
      <c r="I16" s="78"/>
    </row>
    <row r="17" spans="2:10" x14ac:dyDescent="0.25">
      <c r="B17" s="41" t="s">
        <v>99</v>
      </c>
      <c r="C17" s="97"/>
      <c r="D17" s="97"/>
      <c r="E17" s="78"/>
      <c r="F17" s="78"/>
      <c r="G17" s="78"/>
      <c r="H17" s="78"/>
      <c r="I17" s="78"/>
    </row>
    <row r="18" spans="2:10" x14ac:dyDescent="0.25">
      <c r="C18" s="97"/>
      <c r="D18" s="97"/>
      <c r="E18" s="78"/>
      <c r="F18" s="78"/>
      <c r="G18" s="78"/>
      <c r="H18" s="78"/>
      <c r="I18" s="78"/>
    </row>
    <row r="19" spans="2:10" x14ac:dyDescent="0.25">
      <c r="C19" s="97"/>
      <c r="D19" s="97"/>
      <c r="E19" s="78"/>
      <c r="F19" s="78"/>
      <c r="G19" s="78"/>
      <c r="H19" s="78"/>
      <c r="I19" s="78"/>
      <c r="J19" s="29"/>
    </row>
    <row r="20" spans="2:10" x14ac:dyDescent="0.25">
      <c r="C20" s="98"/>
      <c r="D20" s="98"/>
      <c r="E20" s="78"/>
      <c r="F20" s="78"/>
      <c r="G20" s="78"/>
      <c r="H20" s="78"/>
      <c r="I20" s="78"/>
    </row>
    <row r="21" spans="2:10" x14ac:dyDescent="0.25">
      <c r="C21" s="78"/>
      <c r="D21" s="78"/>
      <c r="E21" s="78"/>
      <c r="F21" s="78"/>
      <c r="G21" s="78"/>
      <c r="H21" s="78"/>
      <c r="I21" s="78"/>
    </row>
    <row r="22" spans="2:10" x14ac:dyDescent="0.25">
      <c r="C22" s="78"/>
      <c r="D22" s="78"/>
      <c r="E22" s="78"/>
      <c r="F22" s="78"/>
      <c r="G22" s="78"/>
      <c r="H22" s="78"/>
      <c r="I22" s="78"/>
    </row>
    <row r="24" spans="2:10" x14ac:dyDescent="0.25">
      <c r="B24" s="24"/>
      <c r="C24" s="23"/>
    </row>
    <row r="25" spans="2:10" x14ac:dyDescent="0.25">
      <c r="B25" s="24"/>
      <c r="C25" s="23"/>
    </row>
    <row r="27" spans="2:10" x14ac:dyDescent="0.25">
      <c r="B27" s="11"/>
      <c r="C27" s="11"/>
      <c r="D27" s="11"/>
      <c r="E27" s="11"/>
      <c r="F27" s="11"/>
    </row>
  </sheetData>
  <mergeCells count="3">
    <mergeCell ref="C6:D6"/>
    <mergeCell ref="B11:D11"/>
    <mergeCell ref="B5:B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showGridLines="0" workbookViewId="0">
      <selection activeCell="H19" sqref="H19"/>
    </sheetView>
  </sheetViews>
  <sheetFormatPr baseColWidth="10" defaultRowHeight="15" x14ac:dyDescent="0.25"/>
  <cols>
    <col min="1" max="1" width="20.7109375" customWidth="1"/>
    <col min="8" max="8" width="11.5703125" customWidth="1"/>
  </cols>
  <sheetData>
    <row r="1" spans="1:5" x14ac:dyDescent="0.25">
      <c r="A1" s="1" t="s">
        <v>85</v>
      </c>
    </row>
    <row r="2" spans="1:5" x14ac:dyDescent="0.25">
      <c r="B2" s="159" t="s">
        <v>86</v>
      </c>
      <c r="C2" s="160"/>
      <c r="D2" s="159" t="s">
        <v>87</v>
      </c>
      <c r="E2" s="160"/>
    </row>
    <row r="3" spans="1:5" x14ac:dyDescent="0.25">
      <c r="B3" s="56">
        <v>2000</v>
      </c>
      <c r="C3" s="56">
        <v>2020</v>
      </c>
      <c r="D3" s="56">
        <v>2000</v>
      </c>
      <c r="E3" s="56">
        <v>2020</v>
      </c>
    </row>
    <row r="4" spans="1:5" x14ac:dyDescent="0.25">
      <c r="A4" s="138" t="s">
        <v>82</v>
      </c>
      <c r="B4" s="149">
        <v>0.78043134000000003</v>
      </c>
      <c r="C4" s="139">
        <v>0.42830106000000001</v>
      </c>
      <c r="D4" s="139">
        <v>0.59381561999999999</v>
      </c>
      <c r="E4" s="139">
        <v>0.20657544999999999</v>
      </c>
    </row>
    <row r="5" spans="1:5" x14ac:dyDescent="0.25">
      <c r="A5" s="138" t="s">
        <v>83</v>
      </c>
      <c r="B5" s="139">
        <v>0.20318021</v>
      </c>
      <c r="C5" s="139">
        <v>0.42043965999999999</v>
      </c>
      <c r="D5" s="139">
        <v>0.35154403000000001</v>
      </c>
      <c r="E5" s="139">
        <v>0.46875116999999999</v>
      </c>
    </row>
    <row r="6" spans="1:5" x14ac:dyDescent="0.25">
      <c r="A6" s="138" t="s">
        <v>84</v>
      </c>
      <c r="B6" s="139">
        <v>1.6388449999999999E-2</v>
      </c>
      <c r="C6" s="139">
        <v>0.15125928</v>
      </c>
      <c r="D6" s="139">
        <v>5.4640349999999997E-2</v>
      </c>
      <c r="E6" s="139">
        <v>0.32467338000000001</v>
      </c>
    </row>
    <row r="7" spans="1:5" x14ac:dyDescent="0.25">
      <c r="A7" s="138" t="s">
        <v>10</v>
      </c>
      <c r="B7" s="140">
        <f>SUM(B4:B6)</f>
        <v>1</v>
      </c>
      <c r="C7" s="140">
        <f>SUM(C4:C6)</f>
        <v>1</v>
      </c>
      <c r="D7" s="140">
        <f>SUM(D4:D6)</f>
        <v>1</v>
      </c>
      <c r="E7" s="140">
        <f>SUM(E4:E6)</f>
        <v>1</v>
      </c>
    </row>
    <row r="8" spans="1:5" x14ac:dyDescent="0.25">
      <c r="A8" s="141" t="s">
        <v>90</v>
      </c>
    </row>
    <row r="10" spans="1:5" x14ac:dyDescent="0.25">
      <c r="A10" s="1" t="s">
        <v>88</v>
      </c>
    </row>
    <row r="11" spans="1:5" x14ac:dyDescent="0.25">
      <c r="A11" s="11"/>
      <c r="B11" s="159" t="s">
        <v>86</v>
      </c>
      <c r="C11" s="160"/>
      <c r="D11" s="159" t="s">
        <v>93</v>
      </c>
      <c r="E11" s="160"/>
    </row>
    <row r="12" spans="1:5" x14ac:dyDescent="0.25">
      <c r="A12" s="11"/>
      <c r="B12" s="56">
        <v>2000</v>
      </c>
      <c r="C12" s="56">
        <v>2020</v>
      </c>
      <c r="D12" s="56">
        <v>2000</v>
      </c>
      <c r="E12" s="56">
        <v>2020</v>
      </c>
    </row>
    <row r="13" spans="1:5" x14ac:dyDescent="0.25">
      <c r="A13" s="138" t="s">
        <v>82</v>
      </c>
      <c r="B13" s="150">
        <v>0.55528474999999999</v>
      </c>
      <c r="C13" s="150">
        <v>0.45628012000000001</v>
      </c>
      <c r="D13" s="150">
        <v>0.29001779999999999</v>
      </c>
      <c r="E13" s="150">
        <v>0.18512580000000001</v>
      </c>
    </row>
    <row r="14" spans="1:5" x14ac:dyDescent="0.25">
      <c r="A14" s="138" t="s">
        <v>83</v>
      </c>
      <c r="B14" s="150">
        <v>0.34787553999999998</v>
      </c>
      <c r="C14" s="150">
        <v>0.33126782999999999</v>
      </c>
      <c r="D14" s="150">
        <v>0.4576846</v>
      </c>
      <c r="E14" s="150">
        <v>0.3462653</v>
      </c>
    </row>
    <row r="15" spans="1:5" x14ac:dyDescent="0.25">
      <c r="A15" s="138" t="s">
        <v>84</v>
      </c>
      <c r="B15" s="150">
        <v>9.6839709999999996E-2</v>
      </c>
      <c r="C15" s="150">
        <v>0.21245205</v>
      </c>
      <c r="D15" s="150">
        <v>0.25229760000000001</v>
      </c>
      <c r="E15" s="150">
        <v>0.46860889999999999</v>
      </c>
    </row>
    <row r="16" spans="1:5" x14ac:dyDescent="0.25">
      <c r="A16" s="138" t="s">
        <v>10</v>
      </c>
      <c r="B16" s="140">
        <f t="shared" ref="B16:C16" si="0">SUM(B13:B15)</f>
        <v>1</v>
      </c>
      <c r="C16" s="140">
        <f t="shared" si="0"/>
        <v>1</v>
      </c>
      <c r="D16" s="140">
        <f>SUM(D13:D15)</f>
        <v>1</v>
      </c>
      <c r="E16" s="140">
        <f>SUM(E13:E15)</f>
        <v>1</v>
      </c>
    </row>
    <row r="17" spans="1:5" x14ac:dyDescent="0.25">
      <c r="A17" s="141" t="s">
        <v>91</v>
      </c>
    </row>
    <row r="19" spans="1:5" x14ac:dyDescent="0.25">
      <c r="A19" s="1" t="s">
        <v>89</v>
      </c>
      <c r="B19" s="11"/>
      <c r="C19" s="11"/>
      <c r="D19" s="11"/>
      <c r="E19" s="11"/>
    </row>
    <row r="20" spans="1:5" x14ac:dyDescent="0.25">
      <c r="A20" s="11"/>
      <c r="B20" s="159" t="s">
        <v>86</v>
      </c>
      <c r="C20" s="160"/>
      <c r="D20" s="159" t="s">
        <v>94</v>
      </c>
      <c r="E20" s="160"/>
    </row>
    <row r="21" spans="1:5" x14ac:dyDescent="0.25">
      <c r="A21" s="11"/>
      <c r="B21" s="56">
        <v>2000</v>
      </c>
      <c r="C21" s="56">
        <v>2020</v>
      </c>
      <c r="D21" s="56">
        <v>2000</v>
      </c>
      <c r="E21" s="56">
        <v>2020</v>
      </c>
    </row>
    <row r="22" spans="1:5" x14ac:dyDescent="0.25">
      <c r="A22" s="138" t="s">
        <v>82</v>
      </c>
      <c r="B22" s="150">
        <v>0.3243607</v>
      </c>
      <c r="C22" s="150">
        <v>0.1451943</v>
      </c>
      <c r="D22" s="150">
        <v>0.18713376000000001</v>
      </c>
      <c r="E22" s="150">
        <v>5.4281410000000002E-2</v>
      </c>
    </row>
    <row r="23" spans="1:5" x14ac:dyDescent="0.25">
      <c r="A23" s="138" t="s">
        <v>83</v>
      </c>
      <c r="B23" s="150">
        <v>0.55047109999999999</v>
      </c>
      <c r="C23" s="150">
        <v>0.42740289999999997</v>
      </c>
      <c r="D23" s="150">
        <v>0.57206893999999997</v>
      </c>
      <c r="E23" s="150">
        <v>0.31087345</v>
      </c>
    </row>
    <row r="24" spans="1:5" x14ac:dyDescent="0.25">
      <c r="A24" s="138" t="s">
        <v>84</v>
      </c>
      <c r="B24" s="150">
        <v>0.12516820000000001</v>
      </c>
      <c r="C24" s="150">
        <v>0.42740289999999997</v>
      </c>
      <c r="D24" s="150">
        <v>0.24079729999999999</v>
      </c>
      <c r="E24" s="150">
        <v>0.63484514000000003</v>
      </c>
    </row>
    <row r="25" spans="1:5" x14ac:dyDescent="0.25">
      <c r="A25" s="138" t="s">
        <v>10</v>
      </c>
      <c r="B25" s="140">
        <f t="shared" ref="B25" si="1">SUM(B22:B24)</f>
        <v>1</v>
      </c>
      <c r="C25" s="140">
        <f t="shared" ref="C25" si="2">SUM(C22:C24)</f>
        <v>1.0000000999999998</v>
      </c>
      <c r="D25" s="140">
        <f>SUM(D22:D24)</f>
        <v>1</v>
      </c>
      <c r="E25" s="140">
        <f>SUM(E22:E24)</f>
        <v>1</v>
      </c>
    </row>
    <row r="26" spans="1:5" x14ac:dyDescent="0.25">
      <c r="A26" s="141" t="s">
        <v>92</v>
      </c>
    </row>
    <row r="28" spans="1:5" x14ac:dyDescent="0.25">
      <c r="A28" s="41" t="s">
        <v>55</v>
      </c>
    </row>
    <row r="29" spans="1:5" x14ac:dyDescent="0.25">
      <c r="A29" s="41" t="s">
        <v>99</v>
      </c>
    </row>
  </sheetData>
  <mergeCells count="6">
    <mergeCell ref="B2:C2"/>
    <mergeCell ref="D2:E2"/>
    <mergeCell ref="B11:C11"/>
    <mergeCell ref="D11:E11"/>
    <mergeCell ref="B20:C20"/>
    <mergeCell ref="D20:E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Encadré - page 3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BARRY</dc:creator>
  <cp:lastModifiedBy>emeline brulurut</cp:lastModifiedBy>
  <dcterms:created xsi:type="dcterms:W3CDTF">2021-03-29T15:06:26Z</dcterms:created>
  <dcterms:modified xsi:type="dcterms:W3CDTF">2025-08-19T12:05:13Z</dcterms:modified>
</cp:coreProperties>
</file>